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II\A20\A201\AB2022\Steuern\Vergnügungssteuer\Vergnügungssteuersatzung\20251104 Vergnügungssteuersatzung\Formalien\Homepage Stadt\"/>
    </mc:Choice>
  </mc:AlternateContent>
  <bookViews>
    <workbookView xWindow="240" yWindow="105" windowWidth="18780" windowHeight="1191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H101" i="1" l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0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70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14" i="1"/>
  <c r="H24" i="1" l="1"/>
  <c r="G117" i="1" l="1"/>
  <c r="F119" i="1"/>
  <c r="E119" i="1"/>
  <c r="D119" i="1"/>
  <c r="D89" i="1"/>
  <c r="F89" i="1"/>
  <c r="E89" i="1"/>
  <c r="F60" i="1"/>
  <c r="E60" i="1"/>
  <c r="D60" i="1"/>
  <c r="E24" i="1"/>
  <c r="D17" i="1"/>
  <c r="D61" i="1" s="1"/>
  <c r="E17" i="1"/>
  <c r="F17" i="1"/>
  <c r="F61" i="1" s="1"/>
  <c r="F90" i="1" s="1"/>
  <c r="E61" i="1" l="1"/>
  <c r="E90" i="1" s="1"/>
  <c r="E120" i="1" s="1"/>
  <c r="D90" i="1"/>
  <c r="D120" i="1" s="1"/>
  <c r="F120" i="1"/>
  <c r="G21" i="1"/>
  <c r="H21" i="1" s="1"/>
  <c r="G22" i="1"/>
  <c r="H22" i="1" s="1"/>
  <c r="G23" i="1"/>
  <c r="G83" i="1"/>
  <c r="G57" i="1"/>
  <c r="G51" i="1"/>
  <c r="G52" i="1"/>
  <c r="G13" i="1"/>
  <c r="H23" i="1"/>
  <c r="G88" i="1"/>
  <c r="H88" i="1" s="1"/>
  <c r="G14" i="1"/>
  <c r="G15" i="1"/>
  <c r="H15" i="1" s="1"/>
  <c r="G16" i="1"/>
  <c r="H16" i="1" s="1"/>
  <c r="G100" i="1"/>
  <c r="G70" i="1"/>
  <c r="G75" i="1"/>
  <c r="G71" i="1"/>
  <c r="H89" i="1" s="1"/>
  <c r="G72" i="1"/>
  <c r="G73" i="1"/>
  <c r="G74" i="1"/>
  <c r="G76" i="1"/>
  <c r="G77" i="1"/>
  <c r="G78" i="1"/>
  <c r="G79" i="1"/>
  <c r="G80" i="1"/>
  <c r="G81" i="1"/>
  <c r="G82" i="1"/>
  <c r="G84" i="1"/>
  <c r="G85" i="1"/>
  <c r="G86" i="1"/>
  <c r="G87" i="1"/>
  <c r="G41" i="1"/>
  <c r="G42" i="1"/>
  <c r="G43" i="1"/>
  <c r="G44" i="1"/>
  <c r="G45" i="1"/>
  <c r="G46" i="1"/>
  <c r="G47" i="1"/>
  <c r="G48" i="1"/>
  <c r="G49" i="1"/>
  <c r="G50" i="1"/>
  <c r="G53" i="1"/>
  <c r="G54" i="1"/>
  <c r="G55" i="1"/>
  <c r="G56" i="1"/>
  <c r="G58" i="1"/>
  <c r="G5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8" i="1"/>
  <c r="H118" i="1" s="1"/>
  <c r="H119" i="1" l="1"/>
  <c r="H13" i="1"/>
  <c r="H17" i="1" s="1"/>
  <c r="G119" i="1"/>
  <c r="G60" i="1"/>
  <c r="G89" i="1"/>
  <c r="G17" i="1"/>
  <c r="H25" i="1" l="1"/>
  <c r="H36" i="1" s="1"/>
  <c r="H61" i="1"/>
  <c r="H90" i="1"/>
  <c r="G61" i="1"/>
  <c r="G90" i="1" s="1"/>
  <c r="G120" i="1" s="1"/>
  <c r="H120" i="1" l="1"/>
  <c r="H121" i="1" s="1"/>
  <c r="H91" i="1"/>
  <c r="H95" i="1" s="1"/>
  <c r="H62" i="1"/>
  <c r="H65" i="1" s="1"/>
</calcChain>
</file>

<file path=xl/sharedStrings.xml><?xml version="1.0" encoding="utf-8"?>
<sst xmlns="http://schemas.openxmlformats.org/spreadsheetml/2006/main" count="137" uniqueCount="65">
  <si>
    <t>Buchungszeichen (bitte stets angeben)</t>
  </si>
  <si>
    <t>5.0226.</t>
  </si>
  <si>
    <t>Anschrift</t>
  </si>
  <si>
    <t>Telefon/Email</t>
  </si>
  <si>
    <t>Stadt Bietigheim-Bissingen</t>
  </si>
  <si>
    <t>Stadtkämmerei - Steueramt</t>
  </si>
  <si>
    <t>74321 Bietigheim-Bissingen</t>
  </si>
  <si>
    <t>Telefon:</t>
  </si>
  <si>
    <t>Fax:</t>
  </si>
  <si>
    <t>Email:</t>
  </si>
  <si>
    <t>Zimmer:</t>
  </si>
  <si>
    <t>07142/74272</t>
  </si>
  <si>
    <t>Gerätename</t>
  </si>
  <si>
    <t>Geräte</t>
  </si>
  <si>
    <t>Aufstellungsort</t>
  </si>
  <si>
    <t>Spielgeräte mit Gewinnmöglichkeit</t>
  </si>
  <si>
    <t>Spielgeräte ohne Gewinnmöglichkeit</t>
  </si>
  <si>
    <t>Die Richtigkeit und Vollständigkeit der Angaben unter Zugrundelegung der Zählwerksausdrucke wird bestätigt. Die Zählwerksausdrucke sind beigefügt (Kopien).</t>
  </si>
  <si>
    <t>Datum</t>
  </si>
  <si>
    <t>Vergnügungs-steuer (Anzahl x Steuersatz)</t>
  </si>
  <si>
    <t>Übertrag:</t>
  </si>
  <si>
    <t>Einspiel-ergebnis
Monat 2</t>
  </si>
  <si>
    <t>Einspiel-
ergebnis
Monat 3</t>
  </si>
  <si>
    <t>Einspiel-
ergebnis
Monat 1</t>
  </si>
  <si>
    <t>Anzahl Monate im Quartal</t>
  </si>
  <si>
    <t>nicht belegt</t>
  </si>
  <si>
    <t>Sp (Spielhalle)
/ G (Gast-stätte), bitte eintragen</t>
  </si>
  <si>
    <t>Einspielergebnis</t>
  </si>
  <si>
    <t>Steuer</t>
  </si>
  <si>
    <t>Geräteaufsteller (Firma, Name)</t>
  </si>
  <si>
    <t>Bemerkungen (hier bitte z.B. Neuaufstellung, Entfernung und entsprechende Zeitpunkte sowie Zeiten der Betriebsruhe eintragen)</t>
  </si>
  <si>
    <t>Bemerkungen</t>
  </si>
  <si>
    <t>Jan - Mrz</t>
  </si>
  <si>
    <t>Apr - Jun</t>
  </si>
  <si>
    <t>Jul - Sep</t>
  </si>
  <si>
    <t>Okt - Dez</t>
  </si>
  <si>
    <t>Kalendervierteljahr</t>
  </si>
  <si>
    <t>Summe = Ein-spielergebnis Kalender-vierteljahr</t>
  </si>
  <si>
    <t>Besteuerungsgrundlagen</t>
  </si>
  <si>
    <t>Steueranmeldung zur Ermittlung der Vergnügungssteuer</t>
  </si>
  <si>
    <t>Steueranmeldung zur Ermittlung der Vergnügungssteuer (Fortsetzung)</t>
  </si>
  <si>
    <t>Zulassungs-nummer</t>
  </si>
  <si>
    <t xml:space="preserve">                               Unterschrift</t>
  </si>
  <si>
    <t>Aufstellungsort (Name der Gaststätte /Spielhalle, Straße)</t>
  </si>
  <si>
    <t>Kirchplatz 5</t>
  </si>
  <si>
    <t xml:space="preserve">Bankverbindung: </t>
  </si>
  <si>
    <t>Kreissparkasse Ludwigsburg</t>
  </si>
  <si>
    <r>
      <t>Hinweise</t>
    </r>
    <r>
      <rPr>
        <sz val="7.5"/>
        <rFont val="Arial"/>
      </rPr>
      <t>:</t>
    </r>
  </si>
  <si>
    <t xml:space="preserve"> - Einspielergebnis ist die elektronisch gezählte Bruttokasse zzgl. Röhrenentnahmen abzgl. Röhrenauffüllungen, Falschgeld, Prüftestgeld und Fehlgeld.</t>
  </si>
  <si>
    <t xml:space="preserve"> - Die Vergnügungssteuer ist bis zum 15. Tag nach Ablauf des Kalendervierteljahres an die Stadtkasse zu überweisen.</t>
  </si>
  <si>
    <t xml:space="preserve">IBAN: DE33 6045 0050 0007 0001 37   BIC: SOLADES1LBG  </t>
  </si>
  <si>
    <t xml:space="preserve">Steuersatz: Sp 95 €, G 45 € </t>
  </si>
  <si>
    <t>Spielgeräte mit Gewinnmöglichkeit (Fortsetzung von Seite 1)</t>
  </si>
  <si>
    <t xml:space="preserve"> - Die Steueranmeldung ist bis zum 15. Tag nach Ablauf des Kalendervierteljahres abzugeben.</t>
  </si>
  <si>
    <t>für Spielgeräte mit und ohne Gewinnmöglichkeit für das</t>
  </si>
  <si>
    <t>Zwischensummen</t>
  </si>
  <si>
    <t>Zwischensummen aktuelle Seite</t>
  </si>
  <si>
    <r>
      <t>Bankverbindung</t>
    </r>
    <r>
      <rPr>
        <sz val="10"/>
        <rFont val="Arial"/>
        <family val="2"/>
      </rPr>
      <t xml:space="preserve">: </t>
    </r>
  </si>
  <si>
    <r>
      <rPr>
        <u/>
        <sz val="10"/>
        <rFont val="Arial"/>
        <family val="2"/>
      </rPr>
      <t>Bankverbindung</t>
    </r>
    <r>
      <rPr>
        <sz val="10"/>
        <rFont val="Arial"/>
      </rPr>
      <t xml:space="preserve">: </t>
    </r>
  </si>
  <si>
    <t>Zwischensummen alle Seiten (nur mit Gewinnmöglichkeit)</t>
  </si>
  <si>
    <t>Summe Vergnügungssteuer, dieser Betrag ist zu überweisen, bzw. Übertrag, wenn weitere Seiten benötigt werden (mit und ohne Gewinnmöglichkeit)</t>
  </si>
  <si>
    <t>vergnuegungssteuer@bietigheim-bissingen.de</t>
  </si>
  <si>
    <t>Vergnügungs-steuer bei 25%</t>
  </si>
  <si>
    <t>212 (2. OG)</t>
  </si>
  <si>
    <t>07142/74812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</si>
</sst>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_ ;[Red]\-#,##0\ "/>
  </numFmts>
  <fonts count="29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sz val="11"/>
      <name val="Arial"/>
    </font>
    <font>
      <b/>
      <sz val="11"/>
      <name val="Arial"/>
    </font>
    <font>
      <sz val="9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0"/>
      <name val="Arial"/>
    </font>
    <font>
      <sz val="7.5"/>
      <name val="Arial"/>
    </font>
    <font>
      <u/>
      <sz val="7.5"/>
      <name val="Arial"/>
    </font>
    <font>
      <sz val="10"/>
      <name val="Arial"/>
    </font>
    <font>
      <b/>
      <sz val="7.5"/>
      <name val="Arial"/>
    </font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9"/>
      <color indexed="9"/>
      <name val="Arial"/>
    </font>
    <font>
      <u/>
      <sz val="10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auto="1"/>
      </left>
      <right style="medium">
        <color auto="1"/>
      </right>
      <top style="medium">
        <color indexed="12"/>
      </top>
      <bottom style="medium">
        <color auto="1"/>
      </bottom>
      <diagonal/>
    </border>
    <border>
      <left style="medium">
        <color auto="1"/>
      </left>
      <right style="medium">
        <color indexed="12"/>
      </right>
      <top style="medium">
        <color indexed="12"/>
      </top>
      <bottom style="medium">
        <color auto="1"/>
      </bottom>
      <diagonal/>
    </border>
    <border>
      <left style="medium">
        <color indexed="12"/>
      </left>
      <right style="medium">
        <color indexed="1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1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auto="1"/>
      </bottom>
      <diagonal/>
    </border>
    <border>
      <left style="medium">
        <color auto="1"/>
      </left>
      <right/>
      <top style="medium">
        <color indexed="12"/>
      </top>
      <bottom style="medium">
        <color auto="1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auto="1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1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12"/>
      </right>
      <top style="thin">
        <color indexed="12"/>
      </top>
      <bottom style="medium">
        <color indexed="64"/>
      </bottom>
      <diagonal/>
    </border>
    <border>
      <left style="medium">
        <color indexed="12"/>
      </left>
      <right style="medium">
        <color indexed="64"/>
      </right>
      <top style="thin">
        <color indexed="12"/>
      </top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12"/>
      </top>
      <bottom style="medium">
        <color indexed="12"/>
      </bottom>
      <diagonal/>
    </border>
    <border>
      <left style="medium">
        <color indexed="64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64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auto="1"/>
      </left>
      <right style="thin">
        <color auto="1"/>
      </right>
      <top style="medium">
        <color indexed="12"/>
      </top>
      <bottom style="medium">
        <color auto="1"/>
      </bottom>
      <diagonal/>
    </border>
    <border>
      <left/>
      <right/>
      <top style="medium">
        <color indexed="12"/>
      </top>
      <bottom style="medium">
        <color auto="1"/>
      </bottom>
      <diagonal/>
    </border>
    <border>
      <left style="medium">
        <color indexed="12"/>
      </left>
      <right style="medium">
        <color indexed="1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auto="1"/>
      </bottom>
      <diagonal/>
    </border>
    <border>
      <left style="medium">
        <color auto="1"/>
      </left>
      <right/>
      <top style="medium">
        <color indexed="12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12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12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12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7" fillId="0" borderId="0" xfId="0" applyFont="1"/>
    <xf numFmtId="0" fontId="9" fillId="0" borderId="0" xfId="0" applyFont="1"/>
    <xf numFmtId="0" fontId="5" fillId="0" borderId="0" xfId="0" applyFont="1" applyFill="1" applyBorder="1"/>
    <xf numFmtId="0" fontId="10" fillId="0" borderId="1" xfId="0" applyFont="1" applyFill="1" applyBorder="1"/>
    <xf numFmtId="0" fontId="11" fillId="0" borderId="2" xfId="0" applyFont="1" applyFill="1" applyBorder="1"/>
    <xf numFmtId="0" fontId="11" fillId="0" borderId="3" xfId="0" applyFont="1" applyFill="1" applyBorder="1"/>
    <xf numFmtId="0" fontId="12" fillId="0" borderId="0" xfId="0" applyFont="1"/>
    <xf numFmtId="0" fontId="10" fillId="0" borderId="4" xfId="0" applyFont="1" applyFill="1" applyBorder="1"/>
    <xf numFmtId="0" fontId="11" fillId="0" borderId="5" xfId="0" applyFont="1" applyFill="1" applyBorder="1"/>
    <xf numFmtId="0" fontId="11" fillId="0" borderId="6" xfId="0" applyFont="1" applyFill="1" applyBorder="1"/>
    <xf numFmtId="0" fontId="15" fillId="0" borderId="0" xfId="0" applyFont="1"/>
    <xf numFmtId="0" fontId="13" fillId="0" borderId="0" xfId="0" applyFont="1" applyFill="1" applyBorder="1"/>
    <xf numFmtId="0" fontId="16" fillId="0" borderId="7" xfId="0" applyFont="1" applyFill="1" applyBorder="1"/>
    <xf numFmtId="0" fontId="17" fillId="0" borderId="0" xfId="0" applyFont="1"/>
    <xf numFmtId="0" fontId="18" fillId="0" borderId="0" xfId="0" applyFont="1"/>
    <xf numFmtId="0" fontId="8" fillId="0" borderId="2" xfId="0" applyFont="1" applyFill="1" applyBorder="1"/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vertical="top" wrapText="1"/>
    </xf>
    <xf numFmtId="0" fontId="2" fillId="0" borderId="12" xfId="0" applyFont="1" applyFill="1" applyBorder="1"/>
    <xf numFmtId="0" fontId="7" fillId="0" borderId="13" xfId="0" applyFont="1" applyFill="1" applyBorder="1"/>
    <xf numFmtId="0" fontId="2" fillId="0" borderId="14" xfId="0" applyFont="1" applyFill="1" applyBorder="1"/>
    <xf numFmtId="0" fontId="5" fillId="0" borderId="5" xfId="0" applyFont="1" applyFill="1" applyBorder="1" applyAlignment="1">
      <alignment vertical="center"/>
    </xf>
    <xf numFmtId="0" fontId="2" fillId="0" borderId="15" xfId="0" applyFont="1" applyFill="1" applyBorder="1"/>
    <xf numFmtId="0" fontId="7" fillId="0" borderId="0" xfId="0" applyFont="1" applyFill="1" applyBorder="1"/>
    <xf numFmtId="49" fontId="19" fillId="0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/>
    <xf numFmtId="0" fontId="7" fillId="0" borderId="0" xfId="0" applyFont="1" applyFill="1"/>
    <xf numFmtId="0" fontId="8" fillId="0" borderId="15" xfId="0" applyFont="1" applyFill="1" applyBorder="1"/>
    <xf numFmtId="0" fontId="9" fillId="0" borderId="0" xfId="0" applyFont="1" applyFill="1"/>
    <xf numFmtId="0" fontId="10" fillId="0" borderId="0" xfId="0" applyFont="1" applyFill="1"/>
    <xf numFmtId="0" fontId="5" fillId="0" borderId="0" xfId="0" applyFont="1" applyFill="1"/>
    <xf numFmtId="0" fontId="8" fillId="0" borderId="15" xfId="0" applyFont="1" applyFill="1" applyBorder="1" applyAlignment="1">
      <alignment vertical="center"/>
    </xf>
    <xf numFmtId="0" fontId="8" fillId="0" borderId="1" xfId="0" applyFont="1" applyFill="1" applyBorder="1"/>
    <xf numFmtId="0" fontId="8" fillId="0" borderId="3" xfId="0" applyFont="1" applyFill="1" applyBorder="1"/>
    <xf numFmtId="0" fontId="9" fillId="0" borderId="11" xfId="0" applyFont="1" applyFill="1" applyBorder="1" applyAlignment="1">
      <alignment vertical="top" wrapText="1"/>
    </xf>
    <xf numFmtId="0" fontId="9" fillId="0" borderId="18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vertical="top" wrapText="1"/>
    </xf>
    <xf numFmtId="0" fontId="9" fillId="0" borderId="0" xfId="0" applyFont="1" applyFill="1" applyBorder="1"/>
    <xf numFmtId="0" fontId="4" fillId="0" borderId="0" xfId="0" applyFont="1" applyFill="1" applyBorder="1"/>
    <xf numFmtId="0" fontId="15" fillId="0" borderId="0" xfId="0" applyFont="1" applyFill="1"/>
    <xf numFmtId="0" fontId="17" fillId="0" borderId="23" xfId="0" applyFont="1" applyFill="1" applyBorder="1"/>
    <xf numFmtId="0" fontId="17" fillId="0" borderId="24" xfId="0" applyFont="1" applyFill="1" applyBorder="1"/>
    <xf numFmtId="0" fontId="2" fillId="0" borderId="0" xfId="0" applyFont="1" applyFill="1" applyBorder="1" applyAlignment="1">
      <alignment horizontal="center"/>
    </xf>
    <xf numFmtId="0" fontId="18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/>
    <xf numFmtId="0" fontId="1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/>
    <xf numFmtId="0" fontId="14" fillId="0" borderId="0" xfId="0" applyFont="1" applyFill="1" applyBorder="1"/>
    <xf numFmtId="0" fontId="6" fillId="0" borderId="0" xfId="0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7" fillId="0" borderId="0" xfId="0" applyFont="1" applyBorder="1" applyProtection="1"/>
    <xf numFmtId="0" fontId="20" fillId="0" borderId="0" xfId="0" applyFont="1" applyProtection="1"/>
    <xf numFmtId="0" fontId="12" fillId="0" borderId="0" xfId="0" applyFont="1" applyProtection="1"/>
    <xf numFmtId="0" fontId="12" fillId="0" borderId="0" xfId="0" applyFont="1" applyBorder="1" applyProtection="1"/>
    <xf numFmtId="0" fontId="9" fillId="0" borderId="0" xfId="0" applyFont="1" applyProtection="1"/>
    <xf numFmtId="0" fontId="2" fillId="0" borderId="0" xfId="0" applyFont="1" applyProtection="1"/>
    <xf numFmtId="0" fontId="15" fillId="0" borderId="0" xfId="0" applyFont="1" applyProtection="1"/>
    <xf numFmtId="0" fontId="17" fillId="0" borderId="0" xfId="0" applyFont="1" applyProtection="1"/>
    <xf numFmtId="0" fontId="7" fillId="0" borderId="0" xfId="0" applyFont="1" applyFill="1" applyProtection="1"/>
    <xf numFmtId="0" fontId="18" fillId="0" borderId="0" xfId="0" applyFont="1" applyProtection="1"/>
    <xf numFmtId="0" fontId="18" fillId="0" borderId="0" xfId="0" applyFont="1" applyFill="1" applyProtection="1"/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Protection="1"/>
    <xf numFmtId="0" fontId="22" fillId="0" borderId="0" xfId="0" applyFont="1" applyFill="1" applyProtection="1"/>
    <xf numFmtId="0" fontId="1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10" fillId="0" borderId="0" xfId="0" applyFont="1" applyFill="1" applyProtection="1"/>
    <xf numFmtId="0" fontId="5" fillId="0" borderId="0" xfId="0" applyFont="1" applyFill="1" applyProtection="1"/>
    <xf numFmtId="0" fontId="9" fillId="0" borderId="0" xfId="0" applyFont="1" applyFill="1" applyProtection="1"/>
    <xf numFmtId="0" fontId="8" fillId="0" borderId="1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8" fontId="8" fillId="0" borderId="29" xfId="0" applyNumberFormat="1" applyFont="1" applyFill="1" applyBorder="1" applyAlignment="1" applyProtection="1">
      <alignment vertical="center"/>
      <protection hidden="1"/>
    </xf>
    <xf numFmtId="0" fontId="2" fillId="0" borderId="9" xfId="0" applyFont="1" applyFill="1" applyBorder="1" applyProtection="1"/>
    <xf numFmtId="0" fontId="2" fillId="0" borderId="8" xfId="0" applyFont="1" applyFill="1" applyBorder="1" applyProtection="1"/>
    <xf numFmtId="0" fontId="7" fillId="0" borderId="17" xfId="0" applyFont="1" applyFill="1" applyBorder="1" applyAlignment="1" applyProtection="1">
      <alignment vertical="center"/>
    </xf>
    <xf numFmtId="8" fontId="8" fillId="0" borderId="29" xfId="0" applyNumberFormat="1" applyFont="1" applyFill="1" applyBorder="1" applyAlignment="1" applyProtection="1">
      <alignment vertical="center"/>
    </xf>
    <xf numFmtId="0" fontId="9" fillId="0" borderId="29" xfId="0" applyFont="1" applyFill="1" applyBorder="1" applyAlignment="1" applyProtection="1">
      <alignment vertical="center" wrapText="1"/>
    </xf>
    <xf numFmtId="8" fontId="1" fillId="0" borderId="16" xfId="0" applyNumberFormat="1" applyFont="1" applyFill="1" applyBorder="1" applyAlignment="1" applyProtection="1">
      <alignment vertical="center"/>
    </xf>
    <xf numFmtId="8" fontId="9" fillId="0" borderId="16" xfId="0" applyNumberFormat="1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vertical="center" wrapText="1"/>
    </xf>
    <xf numFmtId="8" fontId="8" fillId="0" borderId="32" xfId="0" applyNumberFormat="1" applyFont="1" applyFill="1" applyBorder="1" applyAlignment="1" applyProtection="1">
      <alignment vertical="center"/>
      <protection hidden="1"/>
    </xf>
    <xf numFmtId="8" fontId="8" fillId="0" borderId="33" xfId="0" applyNumberFormat="1" applyFont="1" applyFill="1" applyBorder="1" applyAlignment="1" applyProtection="1">
      <alignment vertical="center"/>
      <protection hidden="1"/>
    </xf>
    <xf numFmtId="0" fontId="9" fillId="0" borderId="34" xfId="0" applyFont="1" applyFill="1" applyBorder="1" applyAlignment="1">
      <alignment vertical="top" wrapText="1"/>
    </xf>
    <xf numFmtId="0" fontId="8" fillId="0" borderId="35" xfId="0" applyFont="1" applyFill="1" applyBorder="1" applyAlignment="1">
      <alignment vertical="top" wrapText="1"/>
    </xf>
    <xf numFmtId="8" fontId="8" fillId="0" borderId="36" xfId="0" applyNumberFormat="1" applyFont="1" applyFill="1" applyBorder="1" applyAlignment="1" applyProtection="1">
      <alignment vertical="center"/>
      <protection hidden="1"/>
    </xf>
    <xf numFmtId="8" fontId="8" fillId="0" borderId="37" xfId="0" applyNumberFormat="1" applyFont="1" applyFill="1" applyBorder="1" applyAlignment="1" applyProtection="1">
      <alignment vertical="center"/>
      <protection hidden="1"/>
    </xf>
    <xf numFmtId="8" fontId="9" fillId="0" borderId="40" xfId="0" applyNumberFormat="1" applyFont="1" applyFill="1" applyBorder="1" applyAlignment="1" applyProtection="1">
      <alignment vertical="center"/>
    </xf>
    <xf numFmtId="8" fontId="1" fillId="0" borderId="38" xfId="0" applyNumberFormat="1" applyFont="1" applyFill="1" applyBorder="1" applyAlignment="1" applyProtection="1">
      <alignment vertical="center"/>
      <protection hidden="1"/>
    </xf>
    <xf numFmtId="8" fontId="9" fillId="0" borderId="38" xfId="0" applyNumberFormat="1" applyFont="1" applyFill="1" applyBorder="1" applyAlignment="1" applyProtection="1">
      <alignment vertical="center"/>
      <protection hidden="1"/>
    </xf>
    <xf numFmtId="8" fontId="1" fillId="2" borderId="25" xfId="0" applyNumberFormat="1" applyFont="1" applyFill="1" applyBorder="1" applyAlignment="1" applyProtection="1">
      <alignment vertical="center"/>
      <protection locked="0"/>
    </xf>
    <xf numFmtId="8" fontId="9" fillId="2" borderId="25" xfId="0" applyNumberFormat="1" applyFont="1" applyFill="1" applyBorder="1" applyAlignment="1" applyProtection="1">
      <alignment vertical="center"/>
      <protection locked="0"/>
    </xf>
    <xf numFmtId="8" fontId="9" fillId="2" borderId="44" xfId="0" applyNumberFormat="1" applyFont="1" applyFill="1" applyBorder="1" applyAlignment="1" applyProtection="1">
      <alignment vertical="center"/>
      <protection locked="0"/>
    </xf>
    <xf numFmtId="8" fontId="9" fillId="0" borderId="46" xfId="0" applyNumberFormat="1" applyFont="1" applyFill="1" applyBorder="1" applyAlignment="1" applyProtection="1">
      <alignment vertical="center"/>
      <protection hidden="1"/>
    </xf>
    <xf numFmtId="8" fontId="1" fillId="2" borderId="41" xfId="0" applyNumberFormat="1" applyFont="1" applyFill="1" applyBorder="1" applyAlignment="1" applyProtection="1">
      <alignment vertical="center"/>
      <protection locked="0"/>
    </xf>
    <xf numFmtId="8" fontId="9" fillId="2" borderId="41" xfId="0" applyNumberFormat="1" applyFont="1" applyFill="1" applyBorder="1" applyAlignment="1" applyProtection="1">
      <alignment vertical="center"/>
      <protection locked="0"/>
    </xf>
    <xf numFmtId="8" fontId="9" fillId="2" borderId="39" xfId="0" applyNumberFormat="1" applyFont="1" applyFill="1" applyBorder="1" applyAlignment="1" applyProtection="1">
      <alignment vertical="center"/>
      <protection locked="0"/>
    </xf>
    <xf numFmtId="8" fontId="9" fillId="0" borderId="45" xfId="0" applyNumberFormat="1" applyFont="1" applyFill="1" applyBorder="1" applyAlignment="1" applyProtection="1">
      <alignment vertical="center"/>
    </xf>
    <xf numFmtId="8" fontId="9" fillId="0" borderId="38" xfId="0" applyNumberFormat="1" applyFont="1" applyFill="1" applyBorder="1" applyAlignment="1" applyProtection="1">
      <alignment vertical="center"/>
    </xf>
    <xf numFmtId="8" fontId="9" fillId="0" borderId="47" xfId="0" applyNumberFormat="1" applyFont="1" applyFill="1" applyBorder="1" applyAlignment="1" applyProtection="1">
      <alignment vertical="center"/>
    </xf>
    <xf numFmtId="0" fontId="23" fillId="0" borderId="7" xfId="0" applyFont="1" applyFill="1" applyBorder="1"/>
    <xf numFmtId="0" fontId="15" fillId="0" borderId="23" xfId="0" applyFont="1" applyFill="1" applyBorder="1"/>
    <xf numFmtId="0" fontId="15" fillId="0" borderId="24" xfId="0" applyFont="1" applyFill="1" applyBorder="1"/>
    <xf numFmtId="0" fontId="24" fillId="0" borderId="1" xfId="0" applyFont="1" applyFill="1" applyBorder="1"/>
    <xf numFmtId="0" fontId="24" fillId="0" borderId="0" xfId="0" applyFont="1" applyFill="1"/>
    <xf numFmtId="0" fontId="7" fillId="0" borderId="48" xfId="0" applyFont="1" applyFill="1" applyBorder="1"/>
    <xf numFmtId="0" fontId="7" fillId="0" borderId="49" xfId="0" applyFont="1" applyFill="1" applyBorder="1"/>
    <xf numFmtId="0" fontId="2" fillId="0" borderId="55" xfId="0" applyFont="1" applyFill="1" applyBorder="1"/>
    <xf numFmtId="164" fontId="1" fillId="2" borderId="61" xfId="0" applyNumberFormat="1" applyFont="1" applyFill="1" applyBorder="1" applyAlignment="1" applyProtection="1">
      <alignment horizontal="center" vertical="center"/>
      <protection locked="0"/>
    </xf>
    <xf numFmtId="8" fontId="1" fillId="0" borderId="62" xfId="0" applyNumberFormat="1" applyFont="1" applyFill="1" applyBorder="1" applyAlignment="1" applyProtection="1">
      <alignment vertical="center"/>
      <protection hidden="1"/>
    </xf>
    <xf numFmtId="8" fontId="9" fillId="0" borderId="64" xfId="0" applyNumberFormat="1" applyFont="1" applyFill="1" applyBorder="1" applyAlignment="1" applyProtection="1">
      <alignment vertical="center"/>
    </xf>
    <xf numFmtId="0" fontId="20" fillId="2" borderId="16" xfId="0" applyFont="1" applyFill="1" applyBorder="1" applyAlignment="1" applyProtection="1">
      <alignment vertical="center"/>
      <protection locked="0"/>
    </xf>
    <xf numFmtId="8" fontId="8" fillId="0" borderId="67" xfId="0" applyNumberFormat="1" applyFont="1" applyFill="1" applyBorder="1" applyAlignment="1" applyProtection="1">
      <alignment vertical="center"/>
      <protection hidden="1"/>
    </xf>
    <xf numFmtId="8" fontId="1" fillId="0" borderId="65" xfId="0" applyNumberFormat="1" applyFont="1" applyFill="1" applyBorder="1" applyAlignment="1" applyProtection="1">
      <alignment vertical="center"/>
      <protection hidden="1"/>
    </xf>
    <xf numFmtId="8" fontId="8" fillId="0" borderId="71" xfId="0" applyNumberFormat="1" applyFont="1" applyFill="1" applyBorder="1" applyAlignment="1" applyProtection="1">
      <alignment vertical="center"/>
      <protection hidden="1"/>
    </xf>
    <xf numFmtId="164" fontId="1" fillId="0" borderId="65" xfId="0" applyNumberFormat="1" applyFont="1" applyFill="1" applyBorder="1" applyAlignment="1" applyProtection="1">
      <alignment horizontal="center" vertical="center"/>
    </xf>
    <xf numFmtId="0" fontId="9" fillId="0" borderId="72" xfId="0" applyFont="1" applyFill="1" applyBorder="1" applyAlignment="1" applyProtection="1">
      <alignment vertical="center" wrapText="1"/>
    </xf>
    <xf numFmtId="0" fontId="20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NumberFormat="1" applyFont="1" applyFill="1" applyBorder="1" applyAlignment="1" applyProtection="1">
      <alignment horizontal="center" vertical="center" wrapText="1"/>
    </xf>
    <xf numFmtId="8" fontId="1" fillId="2" borderId="61" xfId="0" applyNumberFormat="1" applyFont="1" applyFill="1" applyBorder="1" applyAlignment="1" applyProtection="1">
      <alignment vertical="center"/>
      <protection locked="0"/>
    </xf>
    <xf numFmtId="8" fontId="1" fillId="2" borderId="60" xfId="0" applyNumberFormat="1" applyFont="1" applyFill="1" applyBorder="1" applyAlignment="1" applyProtection="1">
      <alignment vertical="center"/>
      <protection locked="0"/>
    </xf>
    <xf numFmtId="8" fontId="9" fillId="2" borderId="61" xfId="0" applyNumberFormat="1" applyFont="1" applyFill="1" applyBorder="1" applyAlignment="1" applyProtection="1">
      <alignment vertical="center"/>
      <protection locked="0"/>
    </xf>
    <xf numFmtId="8" fontId="9" fillId="2" borderId="60" xfId="0" applyNumberFormat="1" applyFont="1" applyFill="1" applyBorder="1" applyAlignment="1" applyProtection="1">
      <alignment vertical="center"/>
      <protection locked="0"/>
    </xf>
    <xf numFmtId="8" fontId="9" fillId="0" borderId="5" xfId="0" applyNumberFormat="1" applyFont="1" applyFill="1" applyBorder="1" applyAlignment="1" applyProtection="1">
      <alignment vertical="center"/>
    </xf>
    <xf numFmtId="8" fontId="9" fillId="0" borderId="76" xfId="0" applyNumberFormat="1" applyFont="1" applyFill="1" applyBorder="1" applyAlignment="1" applyProtection="1">
      <alignment vertical="center"/>
    </xf>
    <xf numFmtId="0" fontId="20" fillId="0" borderId="0" xfId="0" applyFont="1" applyFill="1" applyProtection="1"/>
    <xf numFmtId="0" fontId="9" fillId="0" borderId="77" xfId="0" applyFont="1" applyFill="1" applyBorder="1" applyAlignment="1" applyProtection="1">
      <alignment vertical="top"/>
    </xf>
    <xf numFmtId="0" fontId="9" fillId="0" borderId="78" xfId="0" applyFont="1" applyFill="1" applyBorder="1" applyAlignment="1" applyProtection="1">
      <alignment vertical="top"/>
    </xf>
    <xf numFmtId="8" fontId="8" fillId="0" borderId="71" xfId="0" applyNumberFormat="1" applyFont="1" applyFill="1" applyBorder="1" applyAlignment="1" applyProtection="1">
      <alignment vertical="center"/>
    </xf>
    <xf numFmtId="8" fontId="9" fillId="0" borderId="75" xfId="0" applyNumberFormat="1" applyFont="1" applyFill="1" applyBorder="1" applyAlignment="1" applyProtection="1">
      <alignment vertical="center"/>
      <protection hidden="1"/>
    </xf>
    <xf numFmtId="8" fontId="9" fillId="0" borderId="75" xfId="0" applyNumberFormat="1" applyFont="1" applyFill="1" applyBorder="1" applyAlignment="1" applyProtection="1">
      <alignment vertical="center"/>
    </xf>
    <xf numFmtId="0" fontId="9" fillId="0" borderId="79" xfId="0" applyFont="1" applyFill="1" applyBorder="1" applyAlignment="1" applyProtection="1">
      <alignment vertical="top"/>
    </xf>
    <xf numFmtId="8" fontId="1" fillId="0" borderId="75" xfId="0" applyNumberFormat="1" applyFont="1" applyFill="1" applyBorder="1" applyAlignment="1" applyProtection="1">
      <alignment vertical="center"/>
      <protection hidden="1"/>
    </xf>
    <xf numFmtId="8" fontId="8" fillId="0" borderId="80" xfId="0" applyNumberFormat="1" applyFont="1" applyFill="1" applyBorder="1" applyAlignment="1" applyProtection="1">
      <alignment vertical="center"/>
      <protection hidden="1"/>
    </xf>
    <xf numFmtId="8" fontId="1" fillId="0" borderId="81" xfId="0" applyNumberFormat="1" applyFont="1" applyFill="1" applyBorder="1" applyAlignment="1" applyProtection="1">
      <alignment vertical="center"/>
      <protection hidden="1"/>
    </xf>
    <xf numFmtId="8" fontId="8" fillId="0" borderId="82" xfId="0" applyNumberFormat="1" applyFont="1" applyFill="1" applyBorder="1" applyAlignment="1" applyProtection="1">
      <alignment vertical="center"/>
      <protection hidden="1"/>
    </xf>
    <xf numFmtId="8" fontId="9" fillId="0" borderId="81" xfId="0" applyNumberFormat="1" applyFont="1" applyFill="1" applyBorder="1" applyAlignment="1" applyProtection="1">
      <alignment vertical="center"/>
      <protection hidden="1"/>
    </xf>
    <xf numFmtId="0" fontId="9" fillId="0" borderId="55" xfId="0" applyFont="1" applyFill="1" applyBorder="1" applyAlignment="1" applyProtection="1">
      <alignment vertical="top"/>
    </xf>
    <xf numFmtId="0" fontId="9" fillId="0" borderId="55" xfId="0" applyFont="1" applyFill="1" applyBorder="1"/>
    <xf numFmtId="0" fontId="9" fillId="0" borderId="48" xfId="0" applyFont="1" applyFill="1" applyBorder="1"/>
    <xf numFmtId="0" fontId="9" fillId="0" borderId="49" xfId="0" applyFont="1" applyFill="1" applyBorder="1"/>
    <xf numFmtId="0" fontId="9" fillId="0" borderId="55" xfId="0" applyFont="1" applyFill="1" applyBorder="1" applyAlignment="1">
      <alignment vertical="top"/>
    </xf>
    <xf numFmtId="0" fontId="9" fillId="0" borderId="48" xfId="0" applyFont="1" applyFill="1" applyBorder="1" applyAlignment="1">
      <alignment vertical="top"/>
    </xf>
    <xf numFmtId="0" fontId="9" fillId="0" borderId="49" xfId="0" applyFont="1" applyFill="1" applyBorder="1" applyAlignment="1">
      <alignment vertical="top"/>
    </xf>
    <xf numFmtId="0" fontId="20" fillId="2" borderId="25" xfId="0" applyFont="1" applyFill="1" applyBorder="1" applyAlignment="1" applyProtection="1">
      <alignment vertical="center"/>
      <protection locked="0"/>
    </xf>
    <xf numFmtId="0" fontId="20" fillId="2" borderId="42" xfId="0" applyFont="1" applyFill="1" applyBorder="1" applyAlignment="1" applyProtection="1">
      <alignment horizontal="center" vertical="center"/>
      <protection locked="0"/>
    </xf>
    <xf numFmtId="0" fontId="20" fillId="2" borderId="16" xfId="0" applyFont="1" applyFill="1" applyBorder="1" applyAlignment="1" applyProtection="1">
      <alignment vertical="center" wrapText="1"/>
      <protection locked="0"/>
    </xf>
    <xf numFmtId="0" fontId="20" fillId="2" borderId="30" xfId="0" applyFont="1" applyFill="1" applyBorder="1" applyAlignment="1" applyProtection="1">
      <alignment vertical="center"/>
      <protection locked="0"/>
    </xf>
    <xf numFmtId="0" fontId="20" fillId="2" borderId="44" xfId="0" applyFont="1" applyFill="1" applyBorder="1" applyAlignment="1" applyProtection="1">
      <alignment vertical="center"/>
      <protection locked="0"/>
    </xf>
    <xf numFmtId="0" fontId="20" fillId="2" borderId="43" xfId="0" applyFont="1" applyFill="1" applyBorder="1" applyAlignment="1" applyProtection="1">
      <alignment horizontal="center" vertical="center"/>
      <protection locked="0"/>
    </xf>
    <xf numFmtId="0" fontId="20" fillId="2" borderId="30" xfId="0" applyFont="1" applyFill="1" applyBorder="1" applyAlignment="1" applyProtection="1">
      <alignment vertical="center" wrapText="1"/>
      <protection locked="0"/>
    </xf>
    <xf numFmtId="0" fontId="20" fillId="2" borderId="61" xfId="0" applyFont="1" applyFill="1" applyBorder="1" applyAlignment="1" applyProtection="1">
      <alignment vertical="center"/>
      <protection locked="0"/>
    </xf>
    <xf numFmtId="0" fontId="20" fillId="2" borderId="63" xfId="0" applyFont="1" applyFill="1" applyBorder="1" applyAlignment="1" applyProtection="1">
      <alignment horizontal="center" vertical="center"/>
      <protection locked="0"/>
    </xf>
    <xf numFmtId="14" fontId="26" fillId="2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69" xfId="0" applyFont="1" applyFill="1" applyBorder="1" applyAlignment="1" applyProtection="1">
      <alignment vertical="center" wrapText="1"/>
    </xf>
    <xf numFmtId="0" fontId="9" fillId="0" borderId="66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9" xfId="1" applyFill="1" applyBorder="1" applyAlignment="1" applyProtection="1"/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5" fillId="0" borderId="73" xfId="0" applyFont="1" applyFill="1" applyBorder="1" applyAlignment="1" applyProtection="1">
      <alignment vertical="center" wrapText="1"/>
    </xf>
    <xf numFmtId="0" fontId="0" fillId="0" borderId="74" xfId="0" applyBorder="1" applyAlignment="1">
      <alignment vertical="center" wrapText="1"/>
    </xf>
    <xf numFmtId="0" fontId="0" fillId="0" borderId="68" xfId="0" applyBorder="1" applyAlignment="1">
      <alignment wrapText="1"/>
    </xf>
    <xf numFmtId="0" fontId="26" fillId="2" borderId="52" xfId="0" applyFont="1" applyFill="1" applyBorder="1" applyAlignment="1" applyProtection="1">
      <alignment vertical="center"/>
      <protection locked="0"/>
    </xf>
    <xf numFmtId="0" fontId="7" fillId="2" borderId="53" xfId="0" applyFont="1" applyFill="1" applyBorder="1" applyAlignment="1" applyProtection="1">
      <alignment vertical="center"/>
      <protection locked="0"/>
    </xf>
    <xf numFmtId="0" fontId="7" fillId="2" borderId="54" xfId="0" applyFont="1" applyFill="1" applyBorder="1" applyAlignment="1" applyProtection="1">
      <alignment vertical="center"/>
      <protection locked="0"/>
    </xf>
    <xf numFmtId="0" fontId="26" fillId="2" borderId="59" xfId="0" applyFont="1" applyFill="1" applyBorder="1" applyAlignment="1" applyProtection="1">
      <alignment vertical="center"/>
      <protection locked="0"/>
    </xf>
    <xf numFmtId="0" fontId="7" fillId="2" borderId="50" xfId="0" applyFont="1" applyFill="1" applyBorder="1" applyAlignment="1" applyProtection="1">
      <alignment vertical="center"/>
      <protection locked="0"/>
    </xf>
    <xf numFmtId="0" fontId="7" fillId="2" borderId="51" xfId="0" applyFont="1" applyFill="1" applyBorder="1" applyAlignment="1" applyProtection="1">
      <alignment vertical="center"/>
      <protection locked="0"/>
    </xf>
    <xf numFmtId="0" fontId="26" fillId="2" borderId="56" xfId="0" applyFont="1" applyFill="1" applyBorder="1" applyAlignment="1" applyProtection="1">
      <alignment horizontal="left" vertical="center"/>
      <protection locked="0"/>
    </xf>
    <xf numFmtId="0" fontId="4" fillId="2" borderId="57" xfId="0" applyFont="1" applyFill="1" applyBorder="1" applyAlignment="1" applyProtection="1">
      <alignment horizontal="left" vertical="center"/>
      <protection locked="0"/>
    </xf>
    <xf numFmtId="0" fontId="4" fillId="2" borderId="5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/>
    </xf>
    <xf numFmtId="0" fontId="20" fillId="0" borderId="70" xfId="0" applyFont="1" applyFill="1" applyBorder="1" applyAlignment="1" applyProtection="1">
      <alignment vertical="center"/>
    </xf>
    <xf numFmtId="0" fontId="0" fillId="0" borderId="65" xfId="0" applyBorder="1" applyAlignment="1">
      <alignment vertical="center"/>
    </xf>
    <xf numFmtId="0" fontId="0" fillId="0" borderId="72" xfId="0" applyBorder="1" applyAlignment="1">
      <alignment vertical="center"/>
    </xf>
    <xf numFmtId="0" fontId="20" fillId="0" borderId="73" xfId="0" applyFont="1" applyFill="1" applyBorder="1" applyAlignment="1" applyProtection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5" xfId="0" applyBorder="1" applyAlignment="1">
      <alignment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7" fillId="2" borderId="25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6" fillId="2" borderId="27" xfId="0" applyFont="1" applyFill="1" applyBorder="1" applyAlignment="1" applyProtection="1">
      <alignment horizontal="center" vertical="center"/>
      <protection hidden="1"/>
    </xf>
    <xf numFmtId="0" fontId="2" fillId="0" borderId="28" xfId="0" applyFont="1" applyFill="1" applyBorder="1" applyAlignment="1"/>
    <xf numFmtId="0" fontId="6" fillId="0" borderId="0" xfId="0" applyFont="1" applyFill="1" applyBorder="1" applyAlignment="1" applyProtection="1">
      <alignment horizontal="center" vertical="center"/>
    </xf>
    <xf numFmtId="0" fontId="20" fillId="0" borderId="73" xfId="0" applyFont="1" applyFill="1" applyBorder="1" applyAlignment="1" applyProtection="1">
      <alignment vertical="center" wrapText="1"/>
    </xf>
    <xf numFmtId="0" fontId="20" fillId="0" borderId="74" xfId="0" applyFont="1" applyBorder="1" applyAlignment="1">
      <alignment vertical="center" wrapText="1"/>
    </xf>
    <xf numFmtId="0" fontId="20" fillId="0" borderId="75" xfId="0" applyFont="1" applyBorder="1" applyAlignment="1">
      <alignment vertical="center" wrapText="1"/>
    </xf>
    <xf numFmtId="0" fontId="0" fillId="0" borderId="65" xfId="0" applyBorder="1" applyAlignment="1" applyProtection="1">
      <alignment vertical="center"/>
    </xf>
    <xf numFmtId="0" fontId="0" fillId="0" borderId="72" xfId="0" applyBorder="1" applyAlignment="1" applyProtection="1">
      <alignment vertical="center"/>
    </xf>
    <xf numFmtId="0" fontId="20" fillId="0" borderId="74" xfId="0" applyFont="1" applyBorder="1" applyAlignment="1" applyProtection="1">
      <alignment vertical="center" wrapText="1"/>
    </xf>
    <xf numFmtId="0" fontId="20" fillId="0" borderId="75" xfId="0" applyFont="1" applyBorder="1" applyAlignment="1" applyProtection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gnuegungssteuer@bietigheim-bissing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124"/>
  <sheetViews>
    <sheetView tabSelected="1" zoomScaleNormal="100" workbookViewId="0">
      <selection activeCell="A2" sqref="A2:D2"/>
    </sheetView>
  </sheetViews>
  <sheetFormatPr baseColWidth="10" defaultColWidth="11.42578125" defaultRowHeight="12.75" x14ac:dyDescent="0.2"/>
  <cols>
    <col min="1" max="1" width="33.140625" style="15" customWidth="1"/>
    <col min="2" max="2" width="23" style="15" customWidth="1"/>
    <col min="3" max="3" width="11.7109375" style="15" customWidth="1"/>
    <col min="4" max="6" width="12.7109375" style="15" customWidth="1"/>
    <col min="7" max="7" width="14.5703125" style="15" customWidth="1"/>
    <col min="8" max="8" width="14.140625" style="15" customWidth="1"/>
    <col min="9" max="9" width="49.7109375" style="15" customWidth="1"/>
    <col min="10" max="10" width="9.7109375" style="72" customWidth="1"/>
    <col min="11" max="22" width="11.42578125" style="72" customWidth="1"/>
    <col min="23" max="16384" width="11.42578125" style="15"/>
  </cols>
  <sheetData>
    <row r="1" spans="1:22" s="1" customFormat="1" x14ac:dyDescent="0.2">
      <c r="A1" s="20" t="s">
        <v>29</v>
      </c>
      <c r="B1" s="21"/>
      <c r="C1" s="21"/>
      <c r="D1" s="21"/>
      <c r="E1" s="22" t="s">
        <v>0</v>
      </c>
      <c r="F1" s="118"/>
      <c r="G1" s="118"/>
      <c r="H1" s="118"/>
      <c r="I1" s="119"/>
      <c r="J1" s="62"/>
      <c r="K1" s="63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s="1" customFormat="1" ht="19.149999999999999" customHeight="1" thickBot="1" x14ac:dyDescent="0.25">
      <c r="A2" s="176"/>
      <c r="B2" s="177"/>
      <c r="C2" s="177"/>
      <c r="D2" s="178"/>
      <c r="E2" s="23" t="s">
        <v>1</v>
      </c>
      <c r="F2" s="179"/>
      <c r="G2" s="180"/>
      <c r="H2" s="180"/>
      <c r="I2" s="181"/>
      <c r="J2" s="62"/>
      <c r="K2" s="61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s="1" customFormat="1" ht="19.149999999999999" customHeight="1" x14ac:dyDescent="0.2">
      <c r="A3" s="24" t="s">
        <v>2</v>
      </c>
      <c r="B3" s="25"/>
      <c r="C3" s="25"/>
      <c r="D3" s="25"/>
      <c r="E3" s="120" t="s">
        <v>3</v>
      </c>
      <c r="F3" s="118"/>
      <c r="G3" s="118"/>
      <c r="H3" s="118"/>
      <c r="I3" s="119"/>
      <c r="J3" s="62"/>
      <c r="K3" s="61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s="1" customFormat="1" ht="19.149999999999999" customHeight="1" thickBot="1" x14ac:dyDescent="0.25">
      <c r="A4" s="176"/>
      <c r="B4" s="177"/>
      <c r="C4" s="177"/>
      <c r="D4" s="178"/>
      <c r="E4" s="182"/>
      <c r="F4" s="183"/>
      <c r="G4" s="183"/>
      <c r="H4" s="183"/>
      <c r="I4" s="184"/>
      <c r="J4" s="62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</row>
    <row r="5" spans="1:22" s="1" customFormat="1" x14ac:dyDescent="0.2">
      <c r="A5" s="29" t="s">
        <v>4</v>
      </c>
      <c r="B5" s="30"/>
      <c r="G5" s="71"/>
      <c r="H5" s="87"/>
      <c r="I5" s="86"/>
      <c r="J5" s="62"/>
      <c r="K5" s="61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</row>
    <row r="6" spans="1:22" s="1" customFormat="1" ht="15.75" x14ac:dyDescent="0.25">
      <c r="A6" s="29" t="s">
        <v>5</v>
      </c>
      <c r="B6" s="171"/>
      <c r="C6" s="31" t="s">
        <v>39</v>
      </c>
      <c r="D6" s="32"/>
      <c r="E6" s="32"/>
      <c r="F6" s="28"/>
      <c r="G6" s="71"/>
      <c r="H6" s="87" t="s">
        <v>7</v>
      </c>
      <c r="I6" s="86" t="s">
        <v>64</v>
      </c>
      <c r="J6" s="62"/>
      <c r="K6" s="61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2" s="1" customFormat="1" ht="16.5" thickBot="1" x14ac:dyDescent="0.3">
      <c r="A7" s="33" t="s">
        <v>44</v>
      </c>
      <c r="B7" s="171"/>
      <c r="C7" s="117" t="s">
        <v>54</v>
      </c>
      <c r="D7" s="32"/>
      <c r="E7" s="32"/>
      <c r="F7" s="28"/>
      <c r="G7" s="88"/>
      <c r="H7" s="87" t="s">
        <v>8</v>
      </c>
      <c r="I7" s="86" t="s">
        <v>11</v>
      </c>
      <c r="J7" s="62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</row>
    <row r="8" spans="1:22" s="1" customFormat="1" ht="16.5" thickBot="1" x14ac:dyDescent="0.3">
      <c r="A8" s="29" t="s">
        <v>6</v>
      </c>
      <c r="B8" s="171"/>
      <c r="C8" s="31" t="s">
        <v>36</v>
      </c>
      <c r="D8" s="3"/>
      <c r="E8" s="26" t="s">
        <v>32</v>
      </c>
      <c r="F8" s="26">
        <v>2026</v>
      </c>
      <c r="G8" s="81"/>
      <c r="H8" s="87" t="s">
        <v>9</v>
      </c>
      <c r="I8" s="170" t="s">
        <v>61</v>
      </c>
      <c r="J8" s="62"/>
      <c r="K8" s="61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2" s="1" customFormat="1" ht="13.5" thickBot="1" x14ac:dyDescent="0.25">
      <c r="A9" s="27"/>
      <c r="B9" s="172"/>
      <c r="C9" s="28"/>
      <c r="D9" s="28"/>
      <c r="E9" s="28"/>
      <c r="F9" s="28"/>
      <c r="G9" s="71"/>
      <c r="H9" s="87" t="s">
        <v>10</v>
      </c>
      <c r="I9" s="86" t="s">
        <v>63</v>
      </c>
      <c r="J9" s="64"/>
      <c r="K9" s="61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1:22" s="7" customFormat="1" ht="16.5" thickBot="1" x14ac:dyDescent="0.3">
      <c r="A10" s="4" t="s">
        <v>15</v>
      </c>
      <c r="B10" s="5"/>
      <c r="C10" s="5"/>
      <c r="D10" s="5"/>
      <c r="E10" s="5"/>
      <c r="F10" s="5"/>
      <c r="G10" s="5"/>
      <c r="H10" s="5"/>
      <c r="I10" s="6"/>
      <c r="J10" s="65"/>
      <c r="K10" s="66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s="2" customFormat="1" ht="13.5" thickBot="1" x14ac:dyDescent="0.25">
      <c r="A11" s="17" t="s">
        <v>14</v>
      </c>
      <c r="B11" s="34" t="s">
        <v>13</v>
      </c>
      <c r="C11" s="35"/>
      <c r="D11" s="16" t="s">
        <v>27</v>
      </c>
      <c r="E11" s="16"/>
      <c r="F11" s="16"/>
      <c r="G11" s="35"/>
      <c r="H11" s="16" t="s">
        <v>28</v>
      </c>
      <c r="I11" s="17" t="s">
        <v>31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</row>
    <row r="12" spans="1:22" s="1" customFormat="1" ht="51.75" thickBot="1" x14ac:dyDescent="0.25">
      <c r="A12" s="36" t="s">
        <v>43</v>
      </c>
      <c r="B12" s="37" t="s">
        <v>12</v>
      </c>
      <c r="C12" s="38" t="s">
        <v>41</v>
      </c>
      <c r="D12" s="39" t="s">
        <v>23</v>
      </c>
      <c r="E12" s="40" t="s">
        <v>21</v>
      </c>
      <c r="F12" s="41" t="s">
        <v>22</v>
      </c>
      <c r="G12" s="38" t="s">
        <v>37</v>
      </c>
      <c r="H12" s="18" t="s">
        <v>62</v>
      </c>
      <c r="I12" s="19" t="s">
        <v>30</v>
      </c>
      <c r="J12" s="62"/>
      <c r="K12" s="62"/>
      <c r="L12" s="62"/>
      <c r="M12" s="64"/>
      <c r="N12" s="62"/>
      <c r="O12" s="62"/>
      <c r="P12" s="62"/>
      <c r="Q12" s="62"/>
      <c r="R12" s="62"/>
      <c r="S12" s="62"/>
      <c r="T12" s="62"/>
      <c r="U12" s="62"/>
      <c r="V12" s="62"/>
    </row>
    <row r="13" spans="1:22" s="1" customFormat="1" ht="24.95" customHeight="1" thickBot="1" x14ac:dyDescent="0.25">
      <c r="A13" s="124"/>
      <c r="B13" s="157"/>
      <c r="C13" s="158"/>
      <c r="D13" s="103"/>
      <c r="E13" s="107"/>
      <c r="F13" s="107"/>
      <c r="G13" s="106" t="str">
        <f>IF((D13+E13+F13)=0,"",SUM(D13:F13))</f>
        <v/>
      </c>
      <c r="H13" s="94" t="str">
        <f>IF(G13="","",ROUND(G13*25/100,2))</f>
        <v/>
      </c>
      <c r="I13" s="159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</row>
    <row r="14" spans="1:22" s="1" customFormat="1" ht="24.95" customHeight="1" thickBot="1" x14ac:dyDescent="0.25">
      <c r="A14" s="124"/>
      <c r="B14" s="157"/>
      <c r="C14" s="158"/>
      <c r="D14" s="104"/>
      <c r="E14" s="108"/>
      <c r="F14" s="108"/>
      <c r="G14" s="102" t="str">
        <f>IF((D14+E14+F14)=0,"",SUM(D14:F14))</f>
        <v/>
      </c>
      <c r="H14" s="94" t="str">
        <f>IF(G14="","",ROUND(G14*25/100,2))</f>
        <v/>
      </c>
      <c r="I14" s="159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</row>
    <row r="15" spans="1:22" s="1" customFormat="1" ht="24.95" customHeight="1" thickBot="1" x14ac:dyDescent="0.25">
      <c r="A15" s="124"/>
      <c r="B15" s="157"/>
      <c r="C15" s="158"/>
      <c r="D15" s="104"/>
      <c r="E15" s="108"/>
      <c r="F15" s="108"/>
      <c r="G15" s="102" t="str">
        <f>IF((D15+E15+F15)=0,"",SUM(D15:F15))</f>
        <v/>
      </c>
      <c r="H15" s="94" t="str">
        <f t="shared" ref="H15:H16" si="0">IF(G15="","",ROUND(G15*25/100,2))</f>
        <v/>
      </c>
      <c r="I15" s="159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1" customFormat="1" ht="24.95" customHeight="1" thickBot="1" x14ac:dyDescent="0.25">
      <c r="A16" s="160"/>
      <c r="B16" s="161"/>
      <c r="C16" s="162"/>
      <c r="D16" s="105"/>
      <c r="E16" s="109"/>
      <c r="F16" s="109"/>
      <c r="G16" s="102" t="str">
        <f>IF((D16+E16+F16)=0,"",SUM(D16:F16))</f>
        <v/>
      </c>
      <c r="H16" s="94" t="str">
        <f t="shared" si="0"/>
        <v/>
      </c>
      <c r="I16" s="163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</row>
    <row r="17" spans="1:22" s="1" customFormat="1" ht="24.95" customHeight="1" thickBot="1" x14ac:dyDescent="0.25">
      <c r="A17" s="189" t="s">
        <v>55</v>
      </c>
      <c r="B17" s="190"/>
      <c r="C17" s="191"/>
      <c r="D17" s="110" t="str">
        <f>IF(SUM(D13:D16)&gt;0,SUM(D13:D16),"")</f>
        <v/>
      </c>
      <c r="E17" s="112" t="str">
        <f t="shared" ref="E17:G17" si="1">IF(SUM(E13:E16)&gt;0,SUM(E13:E16),"")</f>
        <v/>
      </c>
      <c r="F17" s="112" t="str">
        <f t="shared" si="1"/>
        <v/>
      </c>
      <c r="G17" s="111" t="str">
        <f t="shared" si="1"/>
        <v/>
      </c>
      <c r="H17" s="89" t="str">
        <f>IF(SUM(H13:H16)&lt;&gt;0,SUM(H13:H16),"")</f>
        <v/>
      </c>
      <c r="I17" s="90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</row>
    <row r="18" spans="1:22" s="7" customFormat="1" ht="16.5" thickBot="1" x14ac:dyDescent="0.3">
      <c r="A18" s="8" t="s">
        <v>16</v>
      </c>
      <c r="B18" s="9"/>
      <c r="C18" s="9"/>
      <c r="D18" s="9"/>
      <c r="E18" s="9"/>
      <c r="F18" s="9"/>
      <c r="G18" s="9"/>
      <c r="H18" s="9"/>
      <c r="I18" s="10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1:22" s="2" customFormat="1" ht="13.5" thickBot="1" x14ac:dyDescent="0.25">
      <c r="A19" s="17" t="s">
        <v>14</v>
      </c>
      <c r="B19" s="34" t="s">
        <v>13</v>
      </c>
      <c r="C19" s="35"/>
      <c r="D19" s="16"/>
      <c r="E19" s="34" t="s">
        <v>38</v>
      </c>
      <c r="F19" s="16"/>
      <c r="G19" s="16"/>
      <c r="H19" s="17" t="s">
        <v>28</v>
      </c>
      <c r="I19" s="17" t="s">
        <v>31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s="1" customFormat="1" ht="51.75" customHeight="1" thickBot="1" x14ac:dyDescent="0.25">
      <c r="A20" s="36" t="s">
        <v>43</v>
      </c>
      <c r="B20" s="37" t="s">
        <v>12</v>
      </c>
      <c r="C20" s="38" t="s">
        <v>41</v>
      </c>
      <c r="D20" s="42" t="s">
        <v>25</v>
      </c>
      <c r="E20" s="43" t="s">
        <v>24</v>
      </c>
      <c r="F20" s="40" t="s">
        <v>26</v>
      </c>
      <c r="G20" s="41" t="s">
        <v>51</v>
      </c>
      <c r="H20" s="44" t="s">
        <v>19</v>
      </c>
      <c r="I20" s="19" t="s">
        <v>30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pans="1:22" s="1" customFormat="1" ht="24.95" customHeight="1" thickBot="1" x14ac:dyDescent="0.25">
      <c r="A21" s="124"/>
      <c r="B21" s="164"/>
      <c r="C21" s="165"/>
      <c r="D21" s="91"/>
      <c r="E21" s="121"/>
      <c r="F21" s="130"/>
      <c r="G21" s="122" t="str">
        <f>IF(E21="","",(IF(F21="G",45,95)))</f>
        <v/>
      </c>
      <c r="H21" s="95" t="str">
        <f>IF(E21="","",ROUND(E21*G21,2))</f>
        <v/>
      </c>
      <c r="I21" s="159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spans="1:22" s="1" customFormat="1" ht="24.95" customHeight="1" thickBot="1" x14ac:dyDescent="0.25">
      <c r="A22" s="124"/>
      <c r="B22" s="164"/>
      <c r="C22" s="165"/>
      <c r="D22" s="92"/>
      <c r="E22" s="121"/>
      <c r="F22" s="130"/>
      <c r="G22" s="122" t="str">
        <f>IF(E22="","",(IF(F22="G",45,95)))</f>
        <v/>
      </c>
      <c r="H22" s="95" t="str">
        <f>IF(E22="","",ROUND(E22*G22,2))</f>
        <v/>
      </c>
      <c r="I22" s="159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</row>
    <row r="23" spans="1:22" s="1" customFormat="1" ht="24.95" customHeight="1" thickBot="1" x14ac:dyDescent="0.25">
      <c r="A23" s="124"/>
      <c r="B23" s="164"/>
      <c r="C23" s="165"/>
      <c r="D23" s="92"/>
      <c r="E23" s="121"/>
      <c r="F23" s="130"/>
      <c r="G23" s="122" t="str">
        <f>IF(E23="","",(IF(F23="G",45,95)))</f>
        <v/>
      </c>
      <c r="H23" s="95" t="str">
        <f>IF(E23="","",ROUND(E23*G23,2))</f>
        <v/>
      </c>
      <c r="I23" s="159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</row>
    <row r="24" spans="1:22" s="1" customFormat="1" ht="24.95" customHeight="1" thickBot="1" x14ac:dyDescent="0.25">
      <c r="A24" s="186" t="s">
        <v>55</v>
      </c>
      <c r="B24" s="187"/>
      <c r="C24" s="187"/>
      <c r="D24" s="188"/>
      <c r="E24" s="128" t="str">
        <f>IF(SUM(E21:E23)&gt;0,SUM(E21:E23),"")</f>
        <v/>
      </c>
      <c r="F24" s="131"/>
      <c r="G24" s="126"/>
      <c r="H24" s="127" t="str">
        <f>IF(SUM(H21:H23)&lt;&gt;0,SUM(H21:H23),"")</f>
        <v/>
      </c>
      <c r="I24" s="129"/>
      <c r="J24" s="62"/>
      <c r="K24" s="68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</row>
    <row r="25" spans="1:22" s="2" customFormat="1" ht="28.5" customHeight="1" thickBot="1" x14ac:dyDescent="0.25">
      <c r="A25" s="173" t="s">
        <v>60</v>
      </c>
      <c r="B25" s="174"/>
      <c r="C25" s="174"/>
      <c r="D25" s="192"/>
      <c r="E25" s="151"/>
      <c r="F25" s="152"/>
      <c r="G25" s="153"/>
      <c r="H25" s="125" t="str">
        <f>IF(SUM(H17,H24)&lt;&gt;0,SUM(H17,H24),"")</f>
        <v/>
      </c>
      <c r="I25" s="151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</row>
    <row r="26" spans="1:22" s="2" customFormat="1" x14ac:dyDescent="0.2">
      <c r="A26" s="45"/>
      <c r="B26" s="30"/>
      <c r="C26" s="30"/>
      <c r="D26" s="30"/>
      <c r="E26" s="30"/>
      <c r="F26" s="30"/>
      <c r="G26" s="30"/>
      <c r="H26" s="30"/>
      <c r="I26" s="30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</row>
    <row r="27" spans="1:22" s="1" customFormat="1" ht="14.25" x14ac:dyDescent="0.2">
      <c r="A27" s="46" t="s">
        <v>17</v>
      </c>
      <c r="B27" s="28"/>
      <c r="C27" s="28"/>
      <c r="D27" s="28"/>
      <c r="E27" s="28"/>
      <c r="F27" s="28"/>
      <c r="G27" s="28"/>
      <c r="H27" s="28"/>
      <c r="I27" s="28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</row>
    <row r="28" spans="1:22" s="11" customFormat="1" x14ac:dyDescent="0.2">
      <c r="A28" s="53" t="s">
        <v>32</v>
      </c>
      <c r="B28" s="169">
        <v>2026</v>
      </c>
      <c r="C28" s="28"/>
      <c r="D28" s="28"/>
      <c r="E28" s="60" t="s">
        <v>47</v>
      </c>
      <c r="F28" s="47"/>
      <c r="G28" s="47"/>
      <c r="H28" s="47"/>
      <c r="I28" s="47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1:22" s="11" customFormat="1" x14ac:dyDescent="0.2">
      <c r="A29" s="53" t="s">
        <v>33</v>
      </c>
      <c r="B29" s="169">
        <v>2027</v>
      </c>
      <c r="C29" s="47"/>
      <c r="D29" s="47"/>
      <c r="E29" s="113" t="s">
        <v>53</v>
      </c>
      <c r="F29" s="114"/>
      <c r="G29" s="114"/>
      <c r="H29" s="114"/>
      <c r="I29" s="115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22" s="11" customFormat="1" x14ac:dyDescent="0.2">
      <c r="A30" s="53" t="s">
        <v>34</v>
      </c>
      <c r="B30" s="169">
        <v>2028</v>
      </c>
      <c r="C30" s="47"/>
      <c r="D30" s="47"/>
      <c r="E30" s="12" t="s">
        <v>48</v>
      </c>
      <c r="F30" s="47"/>
      <c r="G30" s="47"/>
      <c r="H30" s="47"/>
      <c r="I30" s="47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22" s="14" customFormat="1" x14ac:dyDescent="0.2">
      <c r="A31" s="53" t="s">
        <v>35</v>
      </c>
      <c r="B31" s="169">
        <v>2029</v>
      </c>
      <c r="C31" s="47"/>
      <c r="D31" s="47"/>
      <c r="E31" s="13" t="s">
        <v>49</v>
      </c>
      <c r="F31" s="48"/>
      <c r="G31" s="48"/>
      <c r="H31" s="48"/>
      <c r="I31" s="49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</row>
    <row r="32" spans="1:22" s="14" customFormat="1" ht="13.5" thickBot="1" x14ac:dyDescent="0.25">
      <c r="A32" s="53"/>
      <c r="B32" s="84"/>
      <c r="C32" s="47"/>
      <c r="D32" s="47"/>
      <c r="E32" s="56"/>
      <c r="F32" s="57"/>
      <c r="G32" s="57"/>
      <c r="H32" s="57"/>
      <c r="I32" s="57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</row>
    <row r="33" spans="1:22" s="1" customFormat="1" ht="27.95" customHeight="1" thickBot="1" x14ac:dyDescent="0.25">
      <c r="A33" s="166"/>
      <c r="B33" s="47"/>
      <c r="C33" s="194"/>
      <c r="D33" s="195"/>
      <c r="E33" s="196"/>
      <c r="F33" s="28"/>
      <c r="G33" s="28"/>
      <c r="H33" s="54" t="s">
        <v>57</v>
      </c>
      <c r="I33" s="55" t="s">
        <v>46</v>
      </c>
      <c r="J33" s="71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  <row r="34" spans="1:22" x14ac:dyDescent="0.2">
      <c r="A34" s="50" t="s">
        <v>18</v>
      </c>
      <c r="B34" s="28"/>
      <c r="C34" s="197" t="s">
        <v>42</v>
      </c>
      <c r="D34" s="197"/>
      <c r="E34" s="197"/>
      <c r="F34" s="28"/>
      <c r="G34" s="28"/>
      <c r="H34" s="185" t="s">
        <v>50</v>
      </c>
      <c r="I34" s="185"/>
      <c r="J34" s="68"/>
      <c r="K34" s="68"/>
      <c r="L34" s="68"/>
      <c r="M34" s="68"/>
    </row>
    <row r="35" spans="1:22" ht="13.5" thickBot="1" x14ac:dyDescent="0.25">
      <c r="A35" s="51"/>
      <c r="B35" s="51"/>
      <c r="C35" s="51"/>
      <c r="D35" s="51"/>
      <c r="E35" s="51"/>
      <c r="F35" s="51"/>
      <c r="G35" s="51"/>
      <c r="H35" s="51"/>
      <c r="I35" s="51"/>
    </row>
    <row r="36" spans="1:22" s="2" customFormat="1" ht="22.9" customHeight="1" thickBot="1" x14ac:dyDescent="0.3">
      <c r="A36" s="31" t="s">
        <v>40</v>
      </c>
      <c r="B36" s="32"/>
      <c r="C36" s="32"/>
      <c r="D36" s="32"/>
      <c r="E36" s="28"/>
      <c r="F36" s="28"/>
      <c r="G36" s="52" t="s">
        <v>20</v>
      </c>
      <c r="H36" s="85" t="str">
        <f>IF(SUM(H25)&lt;&gt;0,SUM(H25),"")</f>
        <v/>
      </c>
      <c r="I36" s="30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</row>
    <row r="37" spans="1:22" s="2" customFormat="1" ht="13.5" thickBo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</row>
    <row r="38" spans="1:22" s="7" customFormat="1" ht="16.5" thickBot="1" x14ac:dyDescent="0.3">
      <c r="A38" s="116" t="s">
        <v>52</v>
      </c>
      <c r="B38" s="5"/>
      <c r="C38" s="5"/>
      <c r="D38" s="5"/>
      <c r="E38" s="5"/>
      <c r="F38" s="5"/>
      <c r="G38" s="5"/>
      <c r="H38" s="5"/>
      <c r="I38" s="6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22" s="2" customFormat="1" ht="13.5" thickBot="1" x14ac:dyDescent="0.25">
      <c r="A39" s="17" t="s">
        <v>14</v>
      </c>
      <c r="B39" s="34" t="s">
        <v>13</v>
      </c>
      <c r="C39" s="35"/>
      <c r="D39" s="16" t="s">
        <v>27</v>
      </c>
      <c r="E39" s="16"/>
      <c r="F39" s="16"/>
      <c r="G39" s="35"/>
      <c r="H39" s="17" t="s">
        <v>28</v>
      </c>
      <c r="I39" s="17" t="s">
        <v>31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</row>
    <row r="40" spans="1:22" s="1" customFormat="1" ht="51.75" thickBot="1" x14ac:dyDescent="0.25">
      <c r="A40" s="36" t="s">
        <v>43</v>
      </c>
      <c r="B40" s="37" t="s">
        <v>12</v>
      </c>
      <c r="C40" s="38" t="s">
        <v>41</v>
      </c>
      <c r="D40" s="39" t="s">
        <v>23</v>
      </c>
      <c r="E40" s="40" t="s">
        <v>21</v>
      </c>
      <c r="F40" s="41" t="s">
        <v>22</v>
      </c>
      <c r="G40" s="96" t="s">
        <v>37</v>
      </c>
      <c r="H40" s="97" t="s">
        <v>62</v>
      </c>
      <c r="I40" s="19" t="s">
        <v>30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</row>
    <row r="41" spans="1:22" s="1" customFormat="1" ht="24.95" customHeight="1" thickBot="1" x14ac:dyDescent="0.25">
      <c r="A41" s="124"/>
      <c r="B41" s="157"/>
      <c r="C41" s="158"/>
      <c r="D41" s="103"/>
      <c r="E41" s="107"/>
      <c r="F41" s="107"/>
      <c r="G41" s="101" t="str">
        <f t="shared" ref="G41:G59" si="2">IF((D41+E41+F41)=0,"",SUM(D41:F41))</f>
        <v/>
      </c>
      <c r="H41" s="98" t="str">
        <f>IF(G41="","",ROUND(G41*25/100,2))</f>
        <v/>
      </c>
      <c r="I41" s="159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</row>
    <row r="42" spans="1:22" s="1" customFormat="1" ht="24.95" customHeight="1" thickBot="1" x14ac:dyDescent="0.25">
      <c r="A42" s="124"/>
      <c r="B42" s="157"/>
      <c r="C42" s="158"/>
      <c r="D42" s="104"/>
      <c r="E42" s="108"/>
      <c r="F42" s="108"/>
      <c r="G42" s="102" t="str">
        <f t="shared" si="2"/>
        <v/>
      </c>
      <c r="H42" s="98" t="str">
        <f t="shared" ref="H42:H59" si="3">IF(G42="","",ROUND(G42*25/100,2))</f>
        <v/>
      </c>
      <c r="I42" s="159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</row>
    <row r="43" spans="1:22" s="1" customFormat="1" ht="24.95" customHeight="1" thickBot="1" x14ac:dyDescent="0.25">
      <c r="A43" s="124"/>
      <c r="B43" s="157"/>
      <c r="C43" s="158"/>
      <c r="D43" s="104"/>
      <c r="E43" s="108"/>
      <c r="F43" s="108"/>
      <c r="G43" s="102" t="str">
        <f t="shared" si="2"/>
        <v/>
      </c>
      <c r="H43" s="98" t="str">
        <f t="shared" si="3"/>
        <v/>
      </c>
      <c r="I43" s="159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</row>
    <row r="44" spans="1:22" s="1" customFormat="1" ht="24.95" customHeight="1" thickBot="1" x14ac:dyDescent="0.25">
      <c r="A44" s="124"/>
      <c r="B44" s="157"/>
      <c r="C44" s="158"/>
      <c r="D44" s="104"/>
      <c r="E44" s="108"/>
      <c r="F44" s="108"/>
      <c r="G44" s="102" t="str">
        <f t="shared" si="2"/>
        <v/>
      </c>
      <c r="H44" s="98" t="str">
        <f t="shared" si="3"/>
        <v/>
      </c>
      <c r="I44" s="159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</row>
    <row r="45" spans="1:22" s="1" customFormat="1" ht="24.95" customHeight="1" thickBot="1" x14ac:dyDescent="0.25">
      <c r="A45" s="124"/>
      <c r="B45" s="157"/>
      <c r="C45" s="158"/>
      <c r="D45" s="104"/>
      <c r="E45" s="108"/>
      <c r="F45" s="108"/>
      <c r="G45" s="102" t="str">
        <f t="shared" si="2"/>
        <v/>
      </c>
      <c r="H45" s="98" t="str">
        <f t="shared" si="3"/>
        <v/>
      </c>
      <c r="I45" s="159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</row>
    <row r="46" spans="1:22" s="1" customFormat="1" ht="24.95" customHeight="1" thickBot="1" x14ac:dyDescent="0.25">
      <c r="A46" s="124"/>
      <c r="B46" s="157"/>
      <c r="C46" s="158"/>
      <c r="D46" s="104"/>
      <c r="E46" s="108"/>
      <c r="F46" s="108"/>
      <c r="G46" s="102" t="str">
        <f t="shared" si="2"/>
        <v/>
      </c>
      <c r="H46" s="98" t="str">
        <f t="shared" si="3"/>
        <v/>
      </c>
      <c r="I46" s="159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</row>
    <row r="47" spans="1:22" s="1" customFormat="1" ht="24.95" customHeight="1" thickBot="1" x14ac:dyDescent="0.25">
      <c r="A47" s="124"/>
      <c r="B47" s="157"/>
      <c r="C47" s="158"/>
      <c r="D47" s="104"/>
      <c r="E47" s="108"/>
      <c r="F47" s="108"/>
      <c r="G47" s="102" t="str">
        <f t="shared" si="2"/>
        <v/>
      </c>
      <c r="H47" s="98" t="str">
        <f t="shared" si="3"/>
        <v/>
      </c>
      <c r="I47" s="159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</row>
    <row r="48" spans="1:22" s="1" customFormat="1" ht="24.95" customHeight="1" thickBot="1" x14ac:dyDescent="0.25">
      <c r="A48" s="124"/>
      <c r="B48" s="157"/>
      <c r="C48" s="158"/>
      <c r="D48" s="104"/>
      <c r="E48" s="108"/>
      <c r="F48" s="108"/>
      <c r="G48" s="102" t="str">
        <f t="shared" si="2"/>
        <v/>
      </c>
      <c r="H48" s="98" t="str">
        <f t="shared" si="3"/>
        <v/>
      </c>
      <c r="I48" s="159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</row>
    <row r="49" spans="1:22" s="1" customFormat="1" ht="24.95" customHeight="1" thickBot="1" x14ac:dyDescent="0.25">
      <c r="A49" s="124"/>
      <c r="B49" s="157"/>
      <c r="C49" s="158"/>
      <c r="D49" s="104"/>
      <c r="E49" s="108"/>
      <c r="F49" s="108"/>
      <c r="G49" s="102" t="str">
        <f t="shared" si="2"/>
        <v/>
      </c>
      <c r="H49" s="98" t="str">
        <f t="shared" si="3"/>
        <v/>
      </c>
      <c r="I49" s="159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</row>
    <row r="50" spans="1:22" s="1" customFormat="1" ht="24.95" customHeight="1" thickBot="1" x14ac:dyDescent="0.25">
      <c r="A50" s="124"/>
      <c r="B50" s="157"/>
      <c r="C50" s="158"/>
      <c r="D50" s="104"/>
      <c r="E50" s="108"/>
      <c r="F50" s="108"/>
      <c r="G50" s="102" t="str">
        <f t="shared" ref="G50:G58" si="4">IF((D50+E50+F50)=0,"",SUM(D50:F50))</f>
        <v/>
      </c>
      <c r="H50" s="98" t="str">
        <f t="shared" si="3"/>
        <v/>
      </c>
      <c r="I50" s="159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</row>
    <row r="51" spans="1:22" s="1" customFormat="1" ht="24.95" customHeight="1" thickBot="1" x14ac:dyDescent="0.25">
      <c r="A51" s="124"/>
      <c r="B51" s="157"/>
      <c r="C51" s="158"/>
      <c r="D51" s="104"/>
      <c r="E51" s="108"/>
      <c r="F51" s="108"/>
      <c r="G51" s="102" t="str">
        <f t="shared" si="4"/>
        <v/>
      </c>
      <c r="H51" s="98" t="str">
        <f t="shared" si="3"/>
        <v/>
      </c>
      <c r="I51" s="159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</row>
    <row r="52" spans="1:22" s="1" customFormat="1" ht="24.95" customHeight="1" thickBot="1" x14ac:dyDescent="0.25">
      <c r="A52" s="124"/>
      <c r="B52" s="157"/>
      <c r="C52" s="158"/>
      <c r="D52" s="104"/>
      <c r="E52" s="108"/>
      <c r="F52" s="108"/>
      <c r="G52" s="102" t="str">
        <f t="shared" si="4"/>
        <v/>
      </c>
      <c r="H52" s="98" t="str">
        <f t="shared" si="3"/>
        <v/>
      </c>
      <c r="I52" s="159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</row>
    <row r="53" spans="1:22" s="1" customFormat="1" ht="24.95" customHeight="1" thickBot="1" x14ac:dyDescent="0.25">
      <c r="A53" s="124"/>
      <c r="B53" s="157"/>
      <c r="C53" s="158"/>
      <c r="D53" s="104"/>
      <c r="E53" s="108"/>
      <c r="F53" s="108"/>
      <c r="G53" s="102" t="str">
        <f t="shared" si="4"/>
        <v/>
      </c>
      <c r="H53" s="98" t="str">
        <f t="shared" si="3"/>
        <v/>
      </c>
      <c r="I53" s="159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</row>
    <row r="54" spans="1:22" s="1" customFormat="1" ht="24.95" customHeight="1" thickBot="1" x14ac:dyDescent="0.25">
      <c r="A54" s="124"/>
      <c r="B54" s="157"/>
      <c r="C54" s="158"/>
      <c r="D54" s="104"/>
      <c r="E54" s="108"/>
      <c r="F54" s="108"/>
      <c r="G54" s="102" t="str">
        <f t="shared" si="4"/>
        <v/>
      </c>
      <c r="H54" s="98" t="str">
        <f t="shared" si="3"/>
        <v/>
      </c>
      <c r="I54" s="159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</row>
    <row r="55" spans="1:22" s="1" customFormat="1" ht="24.95" customHeight="1" thickBot="1" x14ac:dyDescent="0.25">
      <c r="A55" s="124"/>
      <c r="B55" s="157"/>
      <c r="C55" s="158"/>
      <c r="D55" s="104"/>
      <c r="E55" s="108"/>
      <c r="F55" s="108"/>
      <c r="G55" s="102" t="str">
        <f t="shared" si="4"/>
        <v/>
      </c>
      <c r="H55" s="98" t="str">
        <f t="shared" si="3"/>
        <v/>
      </c>
      <c r="I55" s="159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</row>
    <row r="56" spans="1:22" s="1" customFormat="1" ht="24.95" customHeight="1" thickBot="1" x14ac:dyDescent="0.25">
      <c r="A56" s="124"/>
      <c r="B56" s="157"/>
      <c r="C56" s="158"/>
      <c r="D56" s="104"/>
      <c r="E56" s="108"/>
      <c r="F56" s="108"/>
      <c r="G56" s="102" t="str">
        <f t="shared" si="4"/>
        <v/>
      </c>
      <c r="H56" s="98" t="str">
        <f t="shared" si="3"/>
        <v/>
      </c>
      <c r="I56" s="159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</row>
    <row r="57" spans="1:22" s="1" customFormat="1" ht="24.95" customHeight="1" thickBot="1" x14ac:dyDescent="0.25">
      <c r="A57" s="124"/>
      <c r="B57" s="157"/>
      <c r="C57" s="158"/>
      <c r="D57" s="104"/>
      <c r="E57" s="108"/>
      <c r="F57" s="108"/>
      <c r="G57" s="102" t="str">
        <f t="shared" si="4"/>
        <v/>
      </c>
      <c r="H57" s="98" t="str">
        <f t="shared" si="3"/>
        <v/>
      </c>
      <c r="I57" s="159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</row>
    <row r="58" spans="1:22" s="1" customFormat="1" ht="24.95" customHeight="1" thickBot="1" x14ac:dyDescent="0.25">
      <c r="A58" s="124"/>
      <c r="B58" s="157"/>
      <c r="C58" s="158"/>
      <c r="D58" s="104"/>
      <c r="E58" s="108"/>
      <c r="F58" s="108"/>
      <c r="G58" s="102" t="str">
        <f t="shared" si="4"/>
        <v/>
      </c>
      <c r="H58" s="98" t="str">
        <f t="shared" si="3"/>
        <v/>
      </c>
      <c r="I58" s="159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</row>
    <row r="59" spans="1:22" s="1" customFormat="1" ht="24.95" customHeight="1" thickBot="1" x14ac:dyDescent="0.25">
      <c r="A59" s="124"/>
      <c r="B59" s="157"/>
      <c r="C59" s="158"/>
      <c r="D59" s="104"/>
      <c r="E59" s="108"/>
      <c r="F59" s="108"/>
      <c r="G59" s="102" t="str">
        <f t="shared" si="2"/>
        <v/>
      </c>
      <c r="H59" s="98" t="str">
        <f t="shared" si="3"/>
        <v/>
      </c>
      <c r="I59" s="159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</row>
    <row r="60" spans="1:22" s="1" customFormat="1" ht="24.95" customHeight="1" thickBot="1" x14ac:dyDescent="0.25">
      <c r="A60" s="186" t="s">
        <v>56</v>
      </c>
      <c r="B60" s="187"/>
      <c r="C60" s="188"/>
      <c r="D60" s="100" t="str">
        <f>IF(SUM(D41:D59)&gt;0,SUM(D41:D59),"")</f>
        <v/>
      </c>
      <c r="E60" s="123" t="str">
        <f>IF(SUM(E41:E59)&gt;0,SUM(E41:E59),"")</f>
        <v/>
      </c>
      <c r="F60" s="123" t="str">
        <f>IF(SUM(F41:F59)&gt;0,SUM(F41:F59),"")</f>
        <v/>
      </c>
      <c r="G60" s="102" t="str">
        <f>IF(SUM(G41:G59)&gt;0,SUM(G41:G59),"")</f>
        <v/>
      </c>
      <c r="H60" s="99" t="str">
        <f>IF(SUM(H41:H59)&lt;&gt;0,SUM(H41:H59),"")</f>
        <v/>
      </c>
      <c r="I60" s="9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</row>
    <row r="61" spans="1:22" s="2" customFormat="1" ht="28.5" customHeight="1" thickBot="1" x14ac:dyDescent="0.25">
      <c r="A61" s="199" t="s">
        <v>59</v>
      </c>
      <c r="B61" s="200"/>
      <c r="C61" s="201"/>
      <c r="D61" s="136" t="str">
        <f>IF(SUM(D17,D60)&gt;0,SUM(D17,D60),"")</f>
        <v/>
      </c>
      <c r="E61" s="137" t="str">
        <f>IF(SUM(E17,E60)&gt;0,SUM(E17,E60),"")</f>
        <v/>
      </c>
      <c r="F61" s="137" t="str">
        <f>IF(SUM(F17,F60)&gt;0,SUM(F17,F60),"")</f>
        <v/>
      </c>
      <c r="G61" s="111" t="str">
        <f>IF(SUM(G17,G60)&gt;0,SUM(G17,G60),"")</f>
        <v/>
      </c>
      <c r="H61" s="127" t="str">
        <f>IF(SUM(H17,H60)&lt;&gt;0,SUM(H17,H60),"")</f>
        <v/>
      </c>
      <c r="I61" s="83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</row>
    <row r="62" spans="1:22" ht="28.5" customHeight="1" thickBot="1" x14ac:dyDescent="0.25">
      <c r="A62" s="173" t="s">
        <v>60</v>
      </c>
      <c r="B62" s="174"/>
      <c r="C62" s="174"/>
      <c r="D62" s="192"/>
      <c r="E62" s="73"/>
      <c r="F62" s="73"/>
      <c r="G62" s="73"/>
      <c r="H62" s="127" t="str">
        <f>IF(SUM(H24,H61)&lt;&gt;0,SUM(H24,H61),"")</f>
        <v/>
      </c>
      <c r="I62" s="73"/>
    </row>
    <row r="63" spans="1:22" s="1" customFormat="1" ht="20.100000000000001" customHeight="1" x14ac:dyDescent="0.2">
      <c r="A63" s="74"/>
      <c r="B63" s="75"/>
      <c r="C63" s="198"/>
      <c r="D63" s="198"/>
      <c r="E63" s="71"/>
      <c r="F63" s="71"/>
      <c r="G63" s="76" t="s">
        <v>57</v>
      </c>
      <c r="H63" s="77" t="s">
        <v>46</v>
      </c>
      <c r="I63" s="71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</row>
    <row r="64" spans="1:22" ht="13.5" thickBot="1" x14ac:dyDescent="0.25">
      <c r="A64" s="78"/>
      <c r="B64" s="71"/>
      <c r="C64" s="78"/>
      <c r="D64" s="78"/>
      <c r="E64" s="71"/>
      <c r="F64" s="71"/>
      <c r="G64" s="71"/>
      <c r="H64" s="185" t="s">
        <v>50</v>
      </c>
      <c r="I64" s="185"/>
      <c r="J64" s="68"/>
      <c r="K64" s="68"/>
      <c r="L64" s="68"/>
      <c r="M64" s="68"/>
    </row>
    <row r="65" spans="1:22" s="2" customFormat="1" ht="22.9" customHeight="1" thickBot="1" x14ac:dyDescent="0.3">
      <c r="A65" s="79" t="s">
        <v>40</v>
      </c>
      <c r="B65" s="80"/>
      <c r="C65" s="80"/>
      <c r="D65" s="80"/>
      <c r="E65" s="71"/>
      <c r="F65" s="71"/>
      <c r="G65" s="82" t="s">
        <v>20</v>
      </c>
      <c r="H65" s="127" t="str">
        <f>IF(SUM(H62)&lt;&gt;0,SUM(H62),"")</f>
        <v/>
      </c>
      <c r="I65" s="81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</row>
    <row r="66" spans="1:22" s="2" customFormat="1" ht="13.5" thickBot="1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</row>
    <row r="67" spans="1:22" s="7" customFormat="1" ht="16.5" thickBot="1" x14ac:dyDescent="0.3">
      <c r="A67" s="4" t="s">
        <v>15</v>
      </c>
      <c r="B67" s="5"/>
      <c r="C67" s="5"/>
      <c r="D67" s="5"/>
      <c r="E67" s="5"/>
      <c r="F67" s="5"/>
      <c r="G67" s="5"/>
      <c r="H67" s="5"/>
      <c r="I67" s="6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</row>
    <row r="68" spans="1:22" s="2" customFormat="1" ht="13.5" thickBot="1" x14ac:dyDescent="0.25">
      <c r="A68" s="17" t="s">
        <v>14</v>
      </c>
      <c r="B68" s="34" t="s">
        <v>13</v>
      </c>
      <c r="C68" s="35"/>
      <c r="D68" s="16" t="s">
        <v>27</v>
      </c>
      <c r="E68" s="16"/>
      <c r="F68" s="16"/>
      <c r="G68" s="35"/>
      <c r="H68" s="17" t="s">
        <v>28</v>
      </c>
      <c r="I68" s="17" t="s">
        <v>31</v>
      </c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</row>
    <row r="69" spans="1:22" s="1" customFormat="1" ht="51.75" thickBot="1" x14ac:dyDescent="0.25">
      <c r="A69" s="36" t="s">
        <v>43</v>
      </c>
      <c r="B69" s="37" t="s">
        <v>12</v>
      </c>
      <c r="C69" s="38" t="s">
        <v>41</v>
      </c>
      <c r="D69" s="39" t="s">
        <v>23</v>
      </c>
      <c r="E69" s="40" t="s">
        <v>21</v>
      </c>
      <c r="F69" s="41" t="s">
        <v>22</v>
      </c>
      <c r="G69" s="38" t="s">
        <v>37</v>
      </c>
      <c r="H69" s="44" t="s">
        <v>62</v>
      </c>
      <c r="I69" s="19" t="s">
        <v>30</v>
      </c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</row>
    <row r="70" spans="1:22" s="1" customFormat="1" ht="24.95" customHeight="1" thickBot="1" x14ac:dyDescent="0.25">
      <c r="A70" s="124"/>
      <c r="B70" s="164"/>
      <c r="C70" s="165"/>
      <c r="D70" s="132"/>
      <c r="E70" s="133"/>
      <c r="F70" s="133"/>
      <c r="G70" s="145" t="str">
        <f t="shared" ref="G70:G88" si="5">IF((D70+E70+F70)=0,"",SUM(D70:F70))</f>
        <v/>
      </c>
      <c r="H70" s="146" t="str">
        <f>IF(G70="","",ROUND(G70*25/100,2))</f>
        <v/>
      </c>
      <c r="I70" s="159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</row>
    <row r="71" spans="1:22" s="1" customFormat="1" ht="24.95" customHeight="1" thickBot="1" x14ac:dyDescent="0.25">
      <c r="A71" s="124"/>
      <c r="B71" s="164"/>
      <c r="C71" s="165"/>
      <c r="D71" s="134"/>
      <c r="E71" s="135"/>
      <c r="F71" s="135"/>
      <c r="G71" s="142" t="str">
        <f t="shared" si="5"/>
        <v/>
      </c>
      <c r="H71" s="146" t="str">
        <f t="shared" ref="H71:H88" si="6">IF(G71="","",ROUND(G71*25/100,2))</f>
        <v/>
      </c>
      <c r="I71" s="159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</row>
    <row r="72" spans="1:22" s="1" customFormat="1" ht="24.95" customHeight="1" thickBot="1" x14ac:dyDescent="0.25">
      <c r="A72" s="124"/>
      <c r="B72" s="164"/>
      <c r="C72" s="165"/>
      <c r="D72" s="134"/>
      <c r="E72" s="135"/>
      <c r="F72" s="135"/>
      <c r="G72" s="142" t="str">
        <f t="shared" si="5"/>
        <v/>
      </c>
      <c r="H72" s="146" t="str">
        <f t="shared" si="6"/>
        <v/>
      </c>
      <c r="I72" s="159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</row>
    <row r="73" spans="1:22" s="1" customFormat="1" ht="24.95" customHeight="1" thickBot="1" x14ac:dyDescent="0.25">
      <c r="A73" s="124"/>
      <c r="B73" s="164"/>
      <c r="C73" s="165"/>
      <c r="D73" s="134"/>
      <c r="E73" s="135"/>
      <c r="F73" s="135"/>
      <c r="G73" s="142" t="str">
        <f t="shared" si="5"/>
        <v/>
      </c>
      <c r="H73" s="146" t="str">
        <f t="shared" si="6"/>
        <v/>
      </c>
      <c r="I73" s="159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</row>
    <row r="74" spans="1:22" s="1" customFormat="1" ht="24.95" customHeight="1" thickBot="1" x14ac:dyDescent="0.25">
      <c r="A74" s="124"/>
      <c r="B74" s="164"/>
      <c r="C74" s="165"/>
      <c r="D74" s="134"/>
      <c r="E74" s="135"/>
      <c r="F74" s="135"/>
      <c r="G74" s="142" t="str">
        <f t="shared" si="5"/>
        <v/>
      </c>
      <c r="H74" s="146" t="str">
        <f t="shared" si="6"/>
        <v/>
      </c>
      <c r="I74" s="159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</row>
    <row r="75" spans="1:22" s="1" customFormat="1" ht="24.95" customHeight="1" thickBot="1" x14ac:dyDescent="0.25">
      <c r="A75" s="124"/>
      <c r="B75" s="164"/>
      <c r="C75" s="165"/>
      <c r="D75" s="134"/>
      <c r="E75" s="135"/>
      <c r="F75" s="135"/>
      <c r="G75" s="142" t="str">
        <f t="shared" si="5"/>
        <v/>
      </c>
      <c r="H75" s="146" t="str">
        <f t="shared" si="6"/>
        <v/>
      </c>
      <c r="I75" s="159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</row>
    <row r="76" spans="1:22" s="1" customFormat="1" ht="24.95" customHeight="1" thickBot="1" x14ac:dyDescent="0.25">
      <c r="A76" s="124"/>
      <c r="B76" s="164"/>
      <c r="C76" s="165"/>
      <c r="D76" s="134"/>
      <c r="E76" s="135"/>
      <c r="F76" s="135"/>
      <c r="G76" s="142" t="str">
        <f t="shared" si="5"/>
        <v/>
      </c>
      <c r="H76" s="146" t="str">
        <f t="shared" si="6"/>
        <v/>
      </c>
      <c r="I76" s="159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</row>
    <row r="77" spans="1:22" s="1" customFormat="1" ht="24.95" customHeight="1" thickBot="1" x14ac:dyDescent="0.25">
      <c r="A77" s="124"/>
      <c r="B77" s="164"/>
      <c r="C77" s="165"/>
      <c r="D77" s="134"/>
      <c r="E77" s="135"/>
      <c r="F77" s="135"/>
      <c r="G77" s="142" t="str">
        <f t="shared" si="5"/>
        <v/>
      </c>
      <c r="H77" s="146" t="str">
        <f t="shared" si="6"/>
        <v/>
      </c>
      <c r="I77" s="159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</row>
    <row r="78" spans="1:22" s="1" customFormat="1" ht="24.95" customHeight="1" thickBot="1" x14ac:dyDescent="0.25">
      <c r="A78" s="124"/>
      <c r="B78" s="164"/>
      <c r="C78" s="165"/>
      <c r="D78" s="134"/>
      <c r="E78" s="135"/>
      <c r="F78" s="135"/>
      <c r="G78" s="142" t="str">
        <f t="shared" si="5"/>
        <v/>
      </c>
      <c r="H78" s="146" t="str">
        <f t="shared" si="6"/>
        <v/>
      </c>
      <c r="I78" s="159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</row>
    <row r="79" spans="1:22" s="1" customFormat="1" ht="24.95" customHeight="1" thickBot="1" x14ac:dyDescent="0.25">
      <c r="A79" s="124"/>
      <c r="B79" s="164"/>
      <c r="C79" s="165"/>
      <c r="D79" s="134"/>
      <c r="E79" s="135"/>
      <c r="F79" s="135"/>
      <c r="G79" s="142" t="str">
        <f t="shared" si="5"/>
        <v/>
      </c>
      <c r="H79" s="146" t="str">
        <f t="shared" si="6"/>
        <v/>
      </c>
      <c r="I79" s="159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</row>
    <row r="80" spans="1:22" s="1" customFormat="1" ht="24.95" customHeight="1" thickBot="1" x14ac:dyDescent="0.25">
      <c r="A80" s="124"/>
      <c r="B80" s="164"/>
      <c r="C80" s="165"/>
      <c r="D80" s="134"/>
      <c r="E80" s="135"/>
      <c r="F80" s="135"/>
      <c r="G80" s="142" t="str">
        <f t="shared" si="5"/>
        <v/>
      </c>
      <c r="H80" s="146" t="str">
        <f t="shared" si="6"/>
        <v/>
      </c>
      <c r="I80" s="159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</row>
    <row r="81" spans="1:22" s="1" customFormat="1" ht="24.95" customHeight="1" thickBot="1" x14ac:dyDescent="0.25">
      <c r="A81" s="124"/>
      <c r="B81" s="164"/>
      <c r="C81" s="165"/>
      <c r="D81" s="134"/>
      <c r="E81" s="135"/>
      <c r="F81" s="135"/>
      <c r="G81" s="142" t="str">
        <f t="shared" si="5"/>
        <v/>
      </c>
      <c r="H81" s="146" t="str">
        <f t="shared" si="6"/>
        <v/>
      </c>
      <c r="I81" s="159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</row>
    <row r="82" spans="1:22" s="1" customFormat="1" ht="24.95" customHeight="1" thickBot="1" x14ac:dyDescent="0.25">
      <c r="A82" s="124"/>
      <c r="B82" s="164"/>
      <c r="C82" s="165"/>
      <c r="D82" s="134"/>
      <c r="E82" s="135"/>
      <c r="F82" s="135"/>
      <c r="G82" s="142" t="str">
        <f t="shared" si="5"/>
        <v/>
      </c>
      <c r="H82" s="146" t="str">
        <f t="shared" si="6"/>
        <v/>
      </c>
      <c r="I82" s="159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</row>
    <row r="83" spans="1:22" s="1" customFormat="1" ht="24.95" customHeight="1" thickBot="1" x14ac:dyDescent="0.25">
      <c r="A83" s="124"/>
      <c r="B83" s="164"/>
      <c r="C83" s="165"/>
      <c r="D83" s="134"/>
      <c r="E83" s="135"/>
      <c r="F83" s="135"/>
      <c r="G83" s="142" t="str">
        <f t="shared" si="5"/>
        <v/>
      </c>
      <c r="H83" s="146" t="str">
        <f t="shared" si="6"/>
        <v/>
      </c>
      <c r="I83" s="159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</row>
    <row r="84" spans="1:22" s="1" customFormat="1" ht="24.95" customHeight="1" thickBot="1" x14ac:dyDescent="0.25">
      <c r="A84" s="124"/>
      <c r="B84" s="164"/>
      <c r="C84" s="165"/>
      <c r="D84" s="134"/>
      <c r="E84" s="135"/>
      <c r="F84" s="135"/>
      <c r="G84" s="142" t="str">
        <f t="shared" si="5"/>
        <v/>
      </c>
      <c r="H84" s="146" t="str">
        <f t="shared" si="6"/>
        <v/>
      </c>
      <c r="I84" s="159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</row>
    <row r="85" spans="1:22" s="1" customFormat="1" ht="24.95" customHeight="1" thickBot="1" x14ac:dyDescent="0.25">
      <c r="A85" s="124"/>
      <c r="B85" s="164"/>
      <c r="C85" s="165"/>
      <c r="D85" s="134"/>
      <c r="E85" s="135"/>
      <c r="F85" s="135"/>
      <c r="G85" s="142" t="str">
        <f t="shared" si="5"/>
        <v/>
      </c>
      <c r="H85" s="146" t="str">
        <f t="shared" si="6"/>
        <v/>
      </c>
      <c r="I85" s="159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</row>
    <row r="86" spans="1:22" s="1" customFormat="1" ht="24.95" customHeight="1" thickBot="1" x14ac:dyDescent="0.25">
      <c r="A86" s="124"/>
      <c r="B86" s="164"/>
      <c r="C86" s="165"/>
      <c r="D86" s="134"/>
      <c r="E86" s="135"/>
      <c r="F86" s="135"/>
      <c r="G86" s="142" t="str">
        <f t="shared" si="5"/>
        <v/>
      </c>
      <c r="H86" s="146" t="str">
        <f t="shared" si="6"/>
        <v/>
      </c>
      <c r="I86" s="159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</row>
    <row r="87" spans="1:22" s="1" customFormat="1" ht="24.95" customHeight="1" thickBot="1" x14ac:dyDescent="0.25">
      <c r="A87" s="124"/>
      <c r="B87" s="164"/>
      <c r="C87" s="165"/>
      <c r="D87" s="134"/>
      <c r="E87" s="135"/>
      <c r="F87" s="135"/>
      <c r="G87" s="142" t="str">
        <f t="shared" si="5"/>
        <v/>
      </c>
      <c r="H87" s="146" t="str">
        <f t="shared" si="6"/>
        <v/>
      </c>
      <c r="I87" s="159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</row>
    <row r="88" spans="1:22" s="1" customFormat="1" ht="24.95" customHeight="1" thickBot="1" x14ac:dyDescent="0.25">
      <c r="A88" s="124"/>
      <c r="B88" s="164"/>
      <c r="C88" s="165"/>
      <c r="D88" s="134"/>
      <c r="E88" s="135"/>
      <c r="F88" s="135"/>
      <c r="G88" s="142" t="str">
        <f t="shared" si="5"/>
        <v/>
      </c>
      <c r="H88" s="146" t="str">
        <f t="shared" si="6"/>
        <v/>
      </c>
      <c r="I88" s="159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</row>
    <row r="89" spans="1:22" s="1" customFormat="1" ht="24.95" customHeight="1" thickBot="1" x14ac:dyDescent="0.25">
      <c r="A89" s="186" t="s">
        <v>56</v>
      </c>
      <c r="B89" s="187"/>
      <c r="C89" s="188"/>
      <c r="D89" s="100" t="str">
        <f>IF(SUM(D70:D88)&gt;0,SUM(D70:D88),"")</f>
        <v/>
      </c>
      <c r="E89" s="123" t="str">
        <f>IF(SUM(E70:E88)&gt;0,SUM(E70:E88),"")</f>
        <v/>
      </c>
      <c r="F89" s="123" t="str">
        <f>IF(SUM(F70:F88)&gt;0,SUM(F70:F88),"")</f>
        <v/>
      </c>
      <c r="G89" s="142" t="str">
        <f>IF(SUM(G70:G88)&gt;0,SUM(G70:G88),"")</f>
        <v/>
      </c>
      <c r="H89" s="127" t="str">
        <f>IF(SUM(H70:H88)&lt;&gt;0,SUM(H70:H88),"")</f>
        <v/>
      </c>
      <c r="I89" s="93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</row>
    <row r="90" spans="1:22" s="1" customFormat="1" ht="24.95" customHeight="1" thickBot="1" x14ac:dyDescent="0.25">
      <c r="A90" s="199" t="s">
        <v>59</v>
      </c>
      <c r="B90" s="200"/>
      <c r="C90" s="201"/>
      <c r="D90" s="136" t="str">
        <f>IF(SUM(D61,D89)&gt;0,SUM(D61,D89),"")</f>
        <v/>
      </c>
      <c r="E90" s="137" t="str">
        <f>IF(SUM(E61,E89)&gt;0,SUM(E61,E89),"")</f>
        <v/>
      </c>
      <c r="F90" s="137" t="str">
        <f>IF(SUM(F61,F89)&gt;0,SUM(F61,F89),"")</f>
        <v/>
      </c>
      <c r="G90" s="143" t="str">
        <f>IF(SUM(G61,G89)&gt;0,SUM(G61,G89),"")</f>
        <v/>
      </c>
      <c r="H90" s="127" t="str">
        <f>IF(SUM(H61,H89)&lt;&gt;0,SUM(H61,H89),"")</f>
        <v/>
      </c>
      <c r="I90" s="83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</row>
    <row r="91" spans="1:22" s="2" customFormat="1" ht="28.5" customHeight="1" thickBot="1" x14ac:dyDescent="0.25">
      <c r="A91" s="173" t="s">
        <v>60</v>
      </c>
      <c r="B91" s="174"/>
      <c r="C91" s="174"/>
      <c r="D91" s="192"/>
      <c r="E91" s="139"/>
      <c r="F91" s="140"/>
      <c r="G91" s="144"/>
      <c r="H91" s="141" t="str">
        <f>IF(SUM(H90,H24)&lt;&gt;0,SUM(H90,H24),"")</f>
        <v/>
      </c>
      <c r="I91" s="150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</row>
    <row r="92" spans="1:22" x14ac:dyDescent="0.2">
      <c r="A92" s="73"/>
      <c r="B92" s="73"/>
      <c r="C92" s="73"/>
      <c r="D92" s="73"/>
      <c r="E92" s="73"/>
      <c r="F92" s="73"/>
      <c r="G92" s="73"/>
      <c r="H92" s="73"/>
      <c r="I92" s="73"/>
    </row>
    <row r="93" spans="1:22" x14ac:dyDescent="0.2">
      <c r="A93" s="78"/>
      <c r="B93" s="71"/>
      <c r="C93" s="78"/>
      <c r="D93" s="78"/>
      <c r="E93" s="71"/>
      <c r="F93" s="71"/>
      <c r="G93" s="138" t="s">
        <v>58</v>
      </c>
      <c r="H93" s="185" t="s">
        <v>46</v>
      </c>
      <c r="I93" s="185"/>
      <c r="J93" s="68"/>
      <c r="K93" s="68"/>
      <c r="L93" s="68"/>
      <c r="M93" s="68"/>
    </row>
    <row r="94" spans="1:22" ht="13.5" thickBot="1" x14ac:dyDescent="0.25">
      <c r="A94" s="78"/>
      <c r="B94" s="71"/>
      <c r="C94" s="78"/>
      <c r="D94" s="78"/>
      <c r="E94" s="71"/>
      <c r="F94" s="71"/>
      <c r="G94" s="71"/>
      <c r="H94" s="185" t="s">
        <v>50</v>
      </c>
      <c r="I94" s="185"/>
      <c r="J94" s="68"/>
      <c r="K94" s="68"/>
      <c r="L94" s="68"/>
      <c r="M94" s="68"/>
    </row>
    <row r="95" spans="1:22" s="2" customFormat="1" ht="22.9" customHeight="1" thickBot="1" x14ac:dyDescent="0.3">
      <c r="A95" s="79" t="s">
        <v>40</v>
      </c>
      <c r="B95" s="80"/>
      <c r="C95" s="80"/>
      <c r="D95" s="80"/>
      <c r="E95" s="71"/>
      <c r="F95" s="71"/>
      <c r="G95" s="82" t="s">
        <v>20</v>
      </c>
      <c r="H95" s="141" t="str">
        <f>IF(SUM(H91)&lt;&gt;0,SUM(H91),"")</f>
        <v/>
      </c>
      <c r="I95" s="81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</row>
    <row r="96" spans="1:22" s="2" customFormat="1" ht="13.5" thickBot="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</row>
    <row r="97" spans="1:22" s="7" customFormat="1" ht="16.5" thickBot="1" x14ac:dyDescent="0.3">
      <c r="A97" s="4" t="s">
        <v>15</v>
      </c>
      <c r="B97" s="5"/>
      <c r="C97" s="5"/>
      <c r="D97" s="5"/>
      <c r="E97" s="5"/>
      <c r="F97" s="5"/>
      <c r="G97" s="5"/>
      <c r="H97" s="5"/>
      <c r="I97" s="6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</row>
    <row r="98" spans="1:22" s="2" customFormat="1" ht="13.5" thickBot="1" x14ac:dyDescent="0.25">
      <c r="A98" s="17" t="s">
        <v>14</v>
      </c>
      <c r="B98" s="34" t="s">
        <v>13</v>
      </c>
      <c r="C98" s="35"/>
      <c r="D98" s="16" t="s">
        <v>27</v>
      </c>
      <c r="E98" s="16"/>
      <c r="F98" s="16"/>
      <c r="G98" s="35"/>
      <c r="H98" s="17" t="s">
        <v>28</v>
      </c>
      <c r="I98" s="17" t="s">
        <v>31</v>
      </c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</row>
    <row r="99" spans="1:22" s="1" customFormat="1" ht="51.75" thickBot="1" x14ac:dyDescent="0.25">
      <c r="A99" s="36" t="s">
        <v>43</v>
      </c>
      <c r="B99" s="37" t="s">
        <v>12</v>
      </c>
      <c r="C99" s="38" t="s">
        <v>41</v>
      </c>
      <c r="D99" s="39" t="s">
        <v>23</v>
      </c>
      <c r="E99" s="40" t="s">
        <v>21</v>
      </c>
      <c r="F99" s="41" t="s">
        <v>22</v>
      </c>
      <c r="G99" s="38" t="s">
        <v>37</v>
      </c>
      <c r="H99" s="44" t="s">
        <v>62</v>
      </c>
      <c r="I99" s="19" t="s">
        <v>30</v>
      </c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</row>
    <row r="100" spans="1:22" s="1" customFormat="1" ht="24.95" customHeight="1" thickBot="1" x14ac:dyDescent="0.25">
      <c r="A100" s="124"/>
      <c r="B100" s="164"/>
      <c r="C100" s="165"/>
      <c r="D100" s="132"/>
      <c r="E100" s="133"/>
      <c r="F100" s="133"/>
      <c r="G100" s="147" t="str">
        <f t="shared" ref="G100:G118" si="7">IF((D100+E100+F100)=0,"",SUM(D100:F100))</f>
        <v/>
      </c>
      <c r="H100" s="148" t="str">
        <f>IF(G100="","",ROUND(G100*25/100,2))</f>
        <v/>
      </c>
      <c r="I100" s="159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</row>
    <row r="101" spans="1:22" s="1" customFormat="1" ht="24.95" customHeight="1" thickBot="1" x14ac:dyDescent="0.25">
      <c r="A101" s="124"/>
      <c r="B101" s="164"/>
      <c r="C101" s="165"/>
      <c r="D101" s="132"/>
      <c r="E101" s="133"/>
      <c r="F101" s="133"/>
      <c r="G101" s="149" t="str">
        <f t="shared" si="7"/>
        <v/>
      </c>
      <c r="H101" s="148" t="str">
        <f t="shared" ref="H101:H118" si="8">IF(G101="","",ROUND(G101*25/100,2))</f>
        <v/>
      </c>
      <c r="I101" s="159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</row>
    <row r="102" spans="1:22" s="1" customFormat="1" ht="24.95" customHeight="1" thickBot="1" x14ac:dyDescent="0.25">
      <c r="A102" s="124"/>
      <c r="B102" s="164"/>
      <c r="C102" s="165"/>
      <c r="D102" s="132"/>
      <c r="E102" s="133"/>
      <c r="F102" s="133"/>
      <c r="G102" s="149" t="str">
        <f t="shared" si="7"/>
        <v/>
      </c>
      <c r="H102" s="148" t="str">
        <f t="shared" si="8"/>
        <v/>
      </c>
      <c r="I102" s="159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</row>
    <row r="103" spans="1:22" s="1" customFormat="1" ht="24.95" customHeight="1" thickBot="1" x14ac:dyDescent="0.25">
      <c r="A103" s="124"/>
      <c r="B103" s="164"/>
      <c r="C103" s="165"/>
      <c r="D103" s="132"/>
      <c r="E103" s="133"/>
      <c r="F103" s="133"/>
      <c r="G103" s="149" t="str">
        <f t="shared" si="7"/>
        <v/>
      </c>
      <c r="H103" s="148" t="str">
        <f t="shared" si="8"/>
        <v/>
      </c>
      <c r="I103" s="159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</row>
    <row r="104" spans="1:22" s="1" customFormat="1" ht="24.95" customHeight="1" thickBot="1" x14ac:dyDescent="0.25">
      <c r="A104" s="124"/>
      <c r="B104" s="164"/>
      <c r="C104" s="165"/>
      <c r="D104" s="132"/>
      <c r="E104" s="133"/>
      <c r="F104" s="133"/>
      <c r="G104" s="149" t="str">
        <f t="shared" si="7"/>
        <v/>
      </c>
      <c r="H104" s="148" t="str">
        <f t="shared" si="8"/>
        <v/>
      </c>
      <c r="I104" s="159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</row>
    <row r="105" spans="1:22" s="1" customFormat="1" ht="24.95" customHeight="1" thickBot="1" x14ac:dyDescent="0.25">
      <c r="A105" s="124"/>
      <c r="B105" s="164"/>
      <c r="C105" s="165"/>
      <c r="D105" s="132"/>
      <c r="E105" s="133"/>
      <c r="F105" s="133"/>
      <c r="G105" s="149" t="str">
        <f t="shared" si="7"/>
        <v/>
      </c>
      <c r="H105" s="148" t="str">
        <f t="shared" si="8"/>
        <v/>
      </c>
      <c r="I105" s="159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</row>
    <row r="106" spans="1:22" s="1" customFormat="1" ht="24.95" customHeight="1" thickBot="1" x14ac:dyDescent="0.25">
      <c r="A106" s="124"/>
      <c r="B106" s="164"/>
      <c r="C106" s="165"/>
      <c r="D106" s="132"/>
      <c r="E106" s="133"/>
      <c r="F106" s="133"/>
      <c r="G106" s="149" t="str">
        <f t="shared" si="7"/>
        <v/>
      </c>
      <c r="H106" s="148" t="str">
        <f t="shared" si="8"/>
        <v/>
      </c>
      <c r="I106" s="159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</row>
    <row r="107" spans="1:22" s="1" customFormat="1" ht="24.95" customHeight="1" thickBot="1" x14ac:dyDescent="0.25">
      <c r="A107" s="124"/>
      <c r="B107" s="164"/>
      <c r="C107" s="165"/>
      <c r="D107" s="132"/>
      <c r="E107" s="133"/>
      <c r="F107" s="133"/>
      <c r="G107" s="149" t="str">
        <f t="shared" si="7"/>
        <v/>
      </c>
      <c r="H107" s="148" t="str">
        <f t="shared" si="8"/>
        <v/>
      </c>
      <c r="I107" s="159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</row>
    <row r="108" spans="1:22" s="1" customFormat="1" ht="24.95" customHeight="1" thickBot="1" x14ac:dyDescent="0.25">
      <c r="A108" s="124"/>
      <c r="B108" s="164"/>
      <c r="C108" s="165"/>
      <c r="D108" s="132"/>
      <c r="E108" s="133"/>
      <c r="F108" s="133"/>
      <c r="G108" s="149" t="str">
        <f t="shared" si="7"/>
        <v/>
      </c>
      <c r="H108" s="148" t="str">
        <f t="shared" si="8"/>
        <v/>
      </c>
      <c r="I108" s="159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</row>
    <row r="109" spans="1:22" s="1" customFormat="1" ht="24.95" customHeight="1" thickBot="1" x14ac:dyDescent="0.25">
      <c r="A109" s="124"/>
      <c r="B109" s="164"/>
      <c r="C109" s="165"/>
      <c r="D109" s="132"/>
      <c r="E109" s="133"/>
      <c r="F109" s="133"/>
      <c r="G109" s="149" t="str">
        <f t="shared" si="7"/>
        <v/>
      </c>
      <c r="H109" s="148" t="str">
        <f t="shared" si="8"/>
        <v/>
      </c>
      <c r="I109" s="159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</row>
    <row r="110" spans="1:22" s="1" customFormat="1" ht="24.95" customHeight="1" thickBot="1" x14ac:dyDescent="0.25">
      <c r="A110" s="124"/>
      <c r="B110" s="164"/>
      <c r="C110" s="165"/>
      <c r="D110" s="132"/>
      <c r="E110" s="133"/>
      <c r="F110" s="133"/>
      <c r="G110" s="149" t="str">
        <f t="shared" si="7"/>
        <v/>
      </c>
      <c r="H110" s="148" t="str">
        <f t="shared" si="8"/>
        <v/>
      </c>
      <c r="I110" s="159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</row>
    <row r="111" spans="1:22" s="1" customFormat="1" ht="24.95" customHeight="1" thickBot="1" x14ac:dyDescent="0.25">
      <c r="A111" s="124"/>
      <c r="B111" s="164"/>
      <c r="C111" s="165"/>
      <c r="D111" s="132"/>
      <c r="E111" s="133"/>
      <c r="F111" s="133"/>
      <c r="G111" s="149" t="str">
        <f t="shared" si="7"/>
        <v/>
      </c>
      <c r="H111" s="148" t="str">
        <f t="shared" si="8"/>
        <v/>
      </c>
      <c r="I111" s="159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</row>
    <row r="112" spans="1:22" s="1" customFormat="1" ht="24.95" customHeight="1" thickBot="1" x14ac:dyDescent="0.25">
      <c r="A112" s="124"/>
      <c r="B112" s="164"/>
      <c r="C112" s="165"/>
      <c r="D112" s="132"/>
      <c r="E112" s="133"/>
      <c r="F112" s="133"/>
      <c r="G112" s="149" t="str">
        <f t="shared" si="7"/>
        <v/>
      </c>
      <c r="H112" s="148" t="str">
        <f t="shared" si="8"/>
        <v/>
      </c>
      <c r="I112" s="159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</row>
    <row r="113" spans="1:22" s="1" customFormat="1" ht="24.95" customHeight="1" thickBot="1" x14ac:dyDescent="0.25">
      <c r="A113" s="124"/>
      <c r="B113" s="164"/>
      <c r="C113" s="165"/>
      <c r="D113" s="132"/>
      <c r="E113" s="133"/>
      <c r="F113" s="133"/>
      <c r="G113" s="149" t="str">
        <f t="shared" si="7"/>
        <v/>
      </c>
      <c r="H113" s="148" t="str">
        <f t="shared" si="8"/>
        <v/>
      </c>
      <c r="I113" s="159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</row>
    <row r="114" spans="1:22" s="1" customFormat="1" ht="24.95" customHeight="1" thickBot="1" x14ac:dyDescent="0.25">
      <c r="A114" s="124"/>
      <c r="B114" s="164"/>
      <c r="C114" s="165"/>
      <c r="D114" s="132"/>
      <c r="E114" s="133"/>
      <c r="F114" s="133"/>
      <c r="G114" s="149" t="str">
        <f t="shared" si="7"/>
        <v/>
      </c>
      <c r="H114" s="148" t="str">
        <f t="shared" si="8"/>
        <v/>
      </c>
      <c r="I114" s="159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</row>
    <row r="115" spans="1:22" s="1" customFormat="1" ht="24.95" customHeight="1" thickBot="1" x14ac:dyDescent="0.25">
      <c r="A115" s="124"/>
      <c r="B115" s="164"/>
      <c r="C115" s="165"/>
      <c r="D115" s="132"/>
      <c r="E115" s="133"/>
      <c r="F115" s="133"/>
      <c r="G115" s="149" t="str">
        <f t="shared" si="7"/>
        <v/>
      </c>
      <c r="H115" s="148" t="str">
        <f t="shared" si="8"/>
        <v/>
      </c>
      <c r="I115" s="159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</row>
    <row r="116" spans="1:22" s="1" customFormat="1" ht="24.95" customHeight="1" thickBot="1" x14ac:dyDescent="0.25">
      <c r="A116" s="124"/>
      <c r="B116" s="164"/>
      <c r="C116" s="165"/>
      <c r="D116" s="132"/>
      <c r="E116" s="133"/>
      <c r="F116" s="133"/>
      <c r="G116" s="149" t="str">
        <f t="shared" si="7"/>
        <v/>
      </c>
      <c r="H116" s="148" t="str">
        <f t="shared" si="8"/>
        <v/>
      </c>
      <c r="I116" s="159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</row>
    <row r="117" spans="1:22" s="1" customFormat="1" ht="24.95" customHeight="1" thickBot="1" x14ac:dyDescent="0.25">
      <c r="A117" s="124"/>
      <c r="B117" s="164"/>
      <c r="C117" s="165"/>
      <c r="D117" s="132"/>
      <c r="E117" s="133"/>
      <c r="F117" s="133"/>
      <c r="G117" s="149" t="str">
        <f t="shared" si="7"/>
        <v/>
      </c>
      <c r="H117" s="148" t="str">
        <f t="shared" si="8"/>
        <v/>
      </c>
      <c r="I117" s="159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</row>
    <row r="118" spans="1:22" s="1" customFormat="1" ht="24.95" customHeight="1" thickBot="1" x14ac:dyDescent="0.25">
      <c r="A118" s="124"/>
      <c r="B118" s="164"/>
      <c r="C118" s="165"/>
      <c r="D118" s="132"/>
      <c r="E118" s="133"/>
      <c r="F118" s="133"/>
      <c r="G118" s="149" t="str">
        <f t="shared" si="7"/>
        <v/>
      </c>
      <c r="H118" s="148" t="str">
        <f t="shared" si="8"/>
        <v/>
      </c>
      <c r="I118" s="159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</row>
    <row r="119" spans="1:22" s="1" customFormat="1" ht="24.95" customHeight="1" thickBot="1" x14ac:dyDescent="0.25">
      <c r="A119" s="186" t="s">
        <v>56</v>
      </c>
      <c r="B119" s="202"/>
      <c r="C119" s="203"/>
      <c r="D119" s="100" t="str">
        <f>IF(SUM(D100:D118)&gt;0,SUM(D100:D118),"")</f>
        <v/>
      </c>
      <c r="E119" s="123" t="str">
        <f>IF(SUM(E100:E118)&gt;0,SUM(E100:E118),"")</f>
        <v/>
      </c>
      <c r="F119" s="123" t="str">
        <f>IF(SUM(F100:F118)&gt;0,SUM(F100:F118),"")</f>
        <v/>
      </c>
      <c r="G119" s="142" t="str">
        <f>IF(SUM(G100:G118)&gt;0,SUM(G100:G118),"")</f>
        <v/>
      </c>
      <c r="H119" s="127" t="str">
        <f>IF(SUM(H100:H118)&lt;&gt;0,SUM(H100:H118),"")</f>
        <v/>
      </c>
      <c r="I119" s="167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</row>
    <row r="120" spans="1:22" s="1" customFormat="1" ht="24.95" customHeight="1" thickBot="1" x14ac:dyDescent="0.25">
      <c r="A120" s="199" t="s">
        <v>59</v>
      </c>
      <c r="B120" s="204"/>
      <c r="C120" s="205"/>
      <c r="D120" s="136" t="str">
        <f>IF(SUM(D90,D119)&gt;0,SUM(D90,D119),"")</f>
        <v/>
      </c>
      <c r="E120" s="137" t="str">
        <f>IF(SUM(E90,E119)&gt;0,SUM(E90,E119),"")</f>
        <v/>
      </c>
      <c r="F120" s="137" t="str">
        <f>IF(SUM(F90,F119)&gt;0,SUM(F90,F119),"")</f>
        <v/>
      </c>
      <c r="G120" s="143" t="str">
        <f>IF(SUM(G90,G119)&gt;0,SUM(G90,G119),"")</f>
        <v/>
      </c>
      <c r="H120" s="127" t="str">
        <f>IF(SUM(H90,H119)&lt;&gt;0,SUM(H90,H119),"")</f>
        <v/>
      </c>
      <c r="I120" s="168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</row>
    <row r="121" spans="1:22" s="2" customFormat="1" ht="28.5" customHeight="1" thickBot="1" x14ac:dyDescent="0.25">
      <c r="A121" s="173" t="s">
        <v>60</v>
      </c>
      <c r="B121" s="174"/>
      <c r="C121" s="174"/>
      <c r="D121" s="175"/>
      <c r="E121" s="154"/>
      <c r="F121" s="155"/>
      <c r="G121" s="156"/>
      <c r="H121" s="141" t="str">
        <f>IF(SUM(H120,H24)&lt;&gt;0,SUM(H120,H24),"")</f>
        <v/>
      </c>
      <c r="I121" s="154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</row>
    <row r="122" spans="1:22" s="1" customFormat="1" ht="20.100000000000001" customHeight="1" x14ac:dyDescent="0.2">
      <c r="A122" s="58"/>
      <c r="B122" s="59"/>
      <c r="C122" s="193"/>
      <c r="D122" s="193"/>
      <c r="E122" s="28"/>
      <c r="G122" s="54" t="s">
        <v>45</v>
      </c>
      <c r="H122" s="55" t="s">
        <v>46</v>
      </c>
      <c r="I122" s="28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</row>
    <row r="123" spans="1:22" x14ac:dyDescent="0.2">
      <c r="A123" s="50"/>
      <c r="B123" s="28"/>
      <c r="C123" s="50"/>
      <c r="D123" s="50"/>
      <c r="E123" s="28"/>
      <c r="F123" s="28"/>
      <c r="G123" s="28"/>
      <c r="H123" s="185" t="s">
        <v>50</v>
      </c>
      <c r="I123" s="185"/>
      <c r="J123" s="68"/>
      <c r="K123" s="68"/>
      <c r="L123" s="68"/>
      <c r="M123" s="68"/>
    </row>
    <row r="124" spans="1:22" x14ac:dyDescent="0.2">
      <c r="A124" s="51"/>
      <c r="B124" s="51"/>
      <c r="C124" s="51"/>
      <c r="D124" s="51"/>
      <c r="E124" s="51"/>
      <c r="F124" s="51"/>
      <c r="G124" s="51"/>
      <c r="H124" s="51"/>
      <c r="I124" s="51"/>
    </row>
  </sheetData>
  <sheetProtection algorithmName="SHA-512" hashValue="ZC05p8dSUy0UZPz1hSMaDtaXbChUz8aZ12Ex/jwlX0/NZtbRWjrNBLCQf9/C/6hR7d5TZrYkng23i3Gj5+JrWg==" saltValue="w4MUqoHtOSmXrIRzHJ7RRw==" spinCount="100000" sheet="1" selectLockedCells="1"/>
  <mergeCells count="25">
    <mergeCell ref="C122:D122"/>
    <mergeCell ref="H123:I123"/>
    <mergeCell ref="C33:E33"/>
    <mergeCell ref="C34:E34"/>
    <mergeCell ref="C63:D63"/>
    <mergeCell ref="H64:I64"/>
    <mergeCell ref="H34:I34"/>
    <mergeCell ref="A61:C61"/>
    <mergeCell ref="A60:C60"/>
    <mergeCell ref="H93:I93"/>
    <mergeCell ref="A89:C89"/>
    <mergeCell ref="A90:C90"/>
    <mergeCell ref="A62:D62"/>
    <mergeCell ref="A91:D91"/>
    <mergeCell ref="A119:C119"/>
    <mergeCell ref="A120:C120"/>
    <mergeCell ref="A121:D121"/>
    <mergeCell ref="A2:D2"/>
    <mergeCell ref="F2:I2"/>
    <mergeCell ref="A4:D4"/>
    <mergeCell ref="E4:I4"/>
    <mergeCell ref="H94:I94"/>
    <mergeCell ref="A24:D24"/>
    <mergeCell ref="A17:C17"/>
    <mergeCell ref="A25:D25"/>
  </mergeCells>
  <phoneticPr fontId="2" type="noConversion"/>
  <dataValidations count="2">
    <dataValidation type="list" allowBlank="1" showInputMessage="1" showErrorMessage="1" sqref="E8">
      <formula1>$A$28:$A$31</formula1>
    </dataValidation>
    <dataValidation type="list" allowBlank="1" showInputMessage="1" showErrorMessage="1" sqref="F8">
      <formula1>$B$28:$B$31</formula1>
    </dataValidation>
  </dataValidations>
  <hyperlinks>
    <hyperlink ref="I8" r:id="rId1"/>
  </hyperlinks>
  <pageMargins left="0.78740157480314965" right="0.59055118110236227" top="0.78740157480314965" bottom="0.59055118110236227" header="0.51181102362204722" footer="0.31496062992125984"/>
  <pageSetup paperSize="9" scale="72" orientation="landscape" r:id="rId2"/>
  <headerFooter alignWithMargins="0">
    <oddHeader>&amp;LStadt Bietigheim-Bissingen, Stadtkämmerei - Steueramt</oddHeader>
    <oddFooter>&amp;LSteueranmeldung Vergnügungssteuer&amp;R&amp;USeite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Bietigheim-Bissingen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</dc:creator>
  <cp:lastModifiedBy>Niklas, Andreas</cp:lastModifiedBy>
  <cp:lastPrinted>2018-01-19T06:56:09Z</cp:lastPrinted>
  <dcterms:created xsi:type="dcterms:W3CDTF">2010-12-08T14:18:38Z</dcterms:created>
  <dcterms:modified xsi:type="dcterms:W3CDTF">2025-11-20T10:23:35Z</dcterms:modified>
</cp:coreProperties>
</file>